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https://sioedu.sharepoint.com/sites/AnsatteiSOForeninger/Shared Documents/Kurs/Økonomi for små foreninger/Økonomikurs 2023/"/>
    </mc:Choice>
  </mc:AlternateContent>
  <xr:revisionPtr revIDLastSave="0" documentId="8_{0BFAA968-B88C-4A2C-93EB-73B46A36F0D6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Oversikt" sheetId="1" r:id="rId1"/>
    <sheet name="Regnskap" sheetId="2" r:id="rId2"/>
    <sheet name="Resultatrapport" sheetId="3" r:id="rId3"/>
    <sheet name="Budsjett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4" l="1"/>
  <c r="C8" i="1"/>
  <c r="C9" i="3"/>
  <c r="C31" i="3"/>
  <c r="C30" i="3"/>
  <c r="C32" i="4"/>
  <c r="D32" i="4" s="1"/>
  <c r="B45" i="2"/>
  <c r="C34" i="2"/>
  <c r="SJ45" i="2" l="1"/>
  <c r="SI45" i="2"/>
  <c r="SH45" i="2"/>
  <c r="SG45" i="2"/>
  <c r="SF45" i="2"/>
  <c r="SE45" i="2"/>
  <c r="SD45" i="2"/>
  <c r="SC45" i="2"/>
  <c r="SB45" i="2"/>
  <c r="SA45" i="2"/>
  <c r="RZ45" i="2"/>
  <c r="RY45" i="2"/>
  <c r="RX45" i="2"/>
  <c r="RW45" i="2"/>
  <c r="RV45" i="2"/>
  <c r="RU45" i="2"/>
  <c r="RT45" i="2"/>
  <c r="RS45" i="2"/>
  <c r="RR45" i="2"/>
  <c r="RQ45" i="2"/>
  <c r="RP45" i="2"/>
  <c r="RO45" i="2"/>
  <c r="RN45" i="2"/>
  <c r="RM45" i="2"/>
  <c r="RL45" i="2"/>
  <c r="RK45" i="2"/>
  <c r="RJ45" i="2"/>
  <c r="RI45" i="2"/>
  <c r="RH45" i="2"/>
  <c r="RG45" i="2"/>
  <c r="RF45" i="2"/>
  <c r="RE45" i="2"/>
  <c r="RD45" i="2"/>
  <c r="RC45" i="2"/>
  <c r="RB45" i="2"/>
  <c r="RA45" i="2"/>
  <c r="QZ45" i="2"/>
  <c r="QY45" i="2"/>
  <c r="QX45" i="2"/>
  <c r="QW45" i="2"/>
  <c r="QV45" i="2"/>
  <c r="QU45" i="2"/>
  <c r="QT45" i="2"/>
  <c r="QS45" i="2"/>
  <c r="QR45" i="2"/>
  <c r="QQ45" i="2"/>
  <c r="QP45" i="2"/>
  <c r="QO45" i="2"/>
  <c r="QN45" i="2"/>
  <c r="QM45" i="2"/>
  <c r="QL45" i="2"/>
  <c r="QK45" i="2"/>
  <c r="QJ45" i="2"/>
  <c r="QI45" i="2"/>
  <c r="QH45" i="2"/>
  <c r="QG45" i="2"/>
  <c r="QF45" i="2"/>
  <c r="QE45" i="2"/>
  <c r="QD45" i="2"/>
  <c r="QC45" i="2"/>
  <c r="QB45" i="2"/>
  <c r="QA45" i="2"/>
  <c r="PZ45" i="2"/>
  <c r="PY45" i="2"/>
  <c r="PX45" i="2"/>
  <c r="PW45" i="2"/>
  <c r="PV45" i="2"/>
  <c r="PU45" i="2"/>
  <c r="PT45" i="2"/>
  <c r="PS45" i="2"/>
  <c r="PR45" i="2"/>
  <c r="PQ45" i="2"/>
  <c r="PP45" i="2"/>
  <c r="PO45" i="2"/>
  <c r="PN45" i="2"/>
  <c r="PM45" i="2"/>
  <c r="PL45" i="2"/>
  <c r="PK45" i="2"/>
  <c r="PJ45" i="2"/>
  <c r="PI45" i="2"/>
  <c r="PH45" i="2"/>
  <c r="PG45" i="2"/>
  <c r="PF45" i="2"/>
  <c r="PE45" i="2"/>
  <c r="PD45" i="2"/>
  <c r="PC45" i="2"/>
  <c r="PB45" i="2"/>
  <c r="PA45" i="2"/>
  <c r="OZ45" i="2"/>
  <c r="OY45" i="2"/>
  <c r="OX45" i="2"/>
  <c r="OW45" i="2"/>
  <c r="OV45" i="2"/>
  <c r="OU45" i="2"/>
  <c r="OT45" i="2"/>
  <c r="OS45" i="2"/>
  <c r="OR45" i="2"/>
  <c r="OQ45" i="2"/>
  <c r="OP45" i="2"/>
  <c r="OO45" i="2"/>
  <c r="ON45" i="2"/>
  <c r="OM45" i="2"/>
  <c r="OL45" i="2"/>
  <c r="OK45" i="2"/>
  <c r="OJ45" i="2"/>
  <c r="OI45" i="2"/>
  <c r="OH45" i="2"/>
  <c r="OG45" i="2"/>
  <c r="OF45" i="2"/>
  <c r="OE45" i="2"/>
  <c r="OD45" i="2"/>
  <c r="OC45" i="2"/>
  <c r="OB45" i="2"/>
  <c r="OA45" i="2"/>
  <c r="NZ45" i="2"/>
  <c r="NY45" i="2"/>
  <c r="NX45" i="2"/>
  <c r="NW45" i="2"/>
  <c r="NV45" i="2"/>
  <c r="NU45" i="2"/>
  <c r="NT45" i="2"/>
  <c r="NS45" i="2"/>
  <c r="NR45" i="2"/>
  <c r="NQ45" i="2"/>
  <c r="NP45" i="2"/>
  <c r="NO45" i="2"/>
  <c r="NN45" i="2"/>
  <c r="NM45" i="2"/>
  <c r="NL45" i="2"/>
  <c r="NK45" i="2"/>
  <c r="NJ45" i="2"/>
  <c r="NI45" i="2"/>
  <c r="NH45" i="2"/>
  <c r="NG45" i="2"/>
  <c r="NF45" i="2"/>
  <c r="NE45" i="2"/>
  <c r="ND45" i="2"/>
  <c r="NC45" i="2"/>
  <c r="NB45" i="2"/>
  <c r="NA45" i="2"/>
  <c r="MZ45" i="2"/>
  <c r="MY45" i="2"/>
  <c r="MX45" i="2"/>
  <c r="MW45" i="2"/>
  <c r="MV45" i="2"/>
  <c r="MU45" i="2"/>
  <c r="MT45" i="2"/>
  <c r="MS45" i="2"/>
  <c r="MR45" i="2"/>
  <c r="MQ45" i="2"/>
  <c r="MP45" i="2"/>
  <c r="MO45" i="2"/>
  <c r="MN45" i="2"/>
  <c r="MM45" i="2"/>
  <c r="ML45" i="2"/>
  <c r="MK45" i="2"/>
  <c r="MJ45" i="2"/>
  <c r="MI45" i="2"/>
  <c r="MH45" i="2"/>
  <c r="MG45" i="2"/>
  <c r="MF45" i="2"/>
  <c r="ME45" i="2"/>
  <c r="MD45" i="2"/>
  <c r="MC45" i="2"/>
  <c r="MB45" i="2"/>
  <c r="MA45" i="2"/>
  <c r="LZ45" i="2"/>
  <c r="LY45" i="2"/>
  <c r="LX45" i="2"/>
  <c r="LW45" i="2"/>
  <c r="LV45" i="2"/>
  <c r="LU45" i="2"/>
  <c r="LT45" i="2"/>
  <c r="LS45" i="2"/>
  <c r="LR45" i="2"/>
  <c r="LQ45" i="2"/>
  <c r="LP45" i="2"/>
  <c r="LO45" i="2"/>
  <c r="LN45" i="2"/>
  <c r="LM45" i="2"/>
  <c r="LL45" i="2"/>
  <c r="LK45" i="2"/>
  <c r="LJ45" i="2"/>
  <c r="LI45" i="2"/>
  <c r="LH45" i="2"/>
  <c r="LG45" i="2"/>
  <c r="LF45" i="2"/>
  <c r="LE45" i="2"/>
  <c r="LD45" i="2"/>
  <c r="LC45" i="2"/>
  <c r="LB45" i="2"/>
  <c r="LA45" i="2"/>
  <c r="KZ45" i="2"/>
  <c r="KY45" i="2"/>
  <c r="KX45" i="2"/>
  <c r="KW45" i="2"/>
  <c r="KV45" i="2"/>
  <c r="KU45" i="2"/>
  <c r="KT45" i="2"/>
  <c r="KS45" i="2"/>
  <c r="KR45" i="2"/>
  <c r="KQ45" i="2"/>
  <c r="KP45" i="2"/>
  <c r="KO45" i="2"/>
  <c r="KN45" i="2"/>
  <c r="KM45" i="2"/>
  <c r="KL45" i="2"/>
  <c r="KK45" i="2"/>
  <c r="KJ45" i="2"/>
  <c r="KI45" i="2"/>
  <c r="KH45" i="2"/>
  <c r="KG45" i="2"/>
  <c r="KF45" i="2"/>
  <c r="KE45" i="2"/>
  <c r="KD45" i="2"/>
  <c r="KC45" i="2"/>
  <c r="KB45" i="2"/>
  <c r="KA45" i="2"/>
  <c r="JZ45" i="2"/>
  <c r="JY45" i="2"/>
  <c r="JX45" i="2"/>
  <c r="JW45" i="2"/>
  <c r="JV45" i="2"/>
  <c r="JU45" i="2"/>
  <c r="JT45" i="2"/>
  <c r="JS45" i="2"/>
  <c r="JR45" i="2"/>
  <c r="JQ45" i="2"/>
  <c r="JP45" i="2"/>
  <c r="JO45" i="2"/>
  <c r="JN45" i="2"/>
  <c r="JM45" i="2"/>
  <c r="JL45" i="2"/>
  <c r="JK45" i="2"/>
  <c r="JJ45" i="2"/>
  <c r="JI45" i="2"/>
  <c r="JH45" i="2"/>
  <c r="JG45" i="2"/>
  <c r="JF45" i="2"/>
  <c r="JE45" i="2"/>
  <c r="JD45" i="2"/>
  <c r="JC45" i="2"/>
  <c r="JB45" i="2"/>
  <c r="JA45" i="2"/>
  <c r="IZ45" i="2"/>
  <c r="IY45" i="2"/>
  <c r="IX45" i="2"/>
  <c r="IW45" i="2"/>
  <c r="IV45" i="2"/>
  <c r="IU45" i="2"/>
  <c r="IT45" i="2"/>
  <c r="IS45" i="2"/>
  <c r="IR45" i="2"/>
  <c r="IQ45" i="2"/>
  <c r="IP45" i="2"/>
  <c r="IO45" i="2"/>
  <c r="IN45" i="2"/>
  <c r="IM45" i="2"/>
  <c r="IL45" i="2"/>
  <c r="IK45" i="2"/>
  <c r="IJ45" i="2"/>
  <c r="II45" i="2"/>
  <c r="IH45" i="2"/>
  <c r="IG45" i="2"/>
  <c r="IF45" i="2"/>
  <c r="IE45" i="2"/>
  <c r="ID45" i="2"/>
  <c r="IC45" i="2"/>
  <c r="IB45" i="2"/>
  <c r="IA45" i="2"/>
  <c r="HZ45" i="2"/>
  <c r="HY45" i="2"/>
  <c r="HX45" i="2"/>
  <c r="HW45" i="2"/>
  <c r="HV45" i="2"/>
  <c r="HU45" i="2"/>
  <c r="HT45" i="2"/>
  <c r="HS45" i="2"/>
  <c r="HR45" i="2"/>
  <c r="HQ45" i="2"/>
  <c r="HP45" i="2"/>
  <c r="HO45" i="2"/>
  <c r="HN45" i="2"/>
  <c r="HM45" i="2"/>
  <c r="HL45" i="2"/>
  <c r="HK45" i="2"/>
  <c r="HJ45" i="2"/>
  <c r="HI45" i="2"/>
  <c r="HH45" i="2"/>
  <c r="HG45" i="2"/>
  <c r="HF45" i="2"/>
  <c r="HE45" i="2"/>
  <c r="HD45" i="2"/>
  <c r="HC45" i="2"/>
  <c r="HB45" i="2"/>
  <c r="HA45" i="2"/>
  <c r="GZ45" i="2"/>
  <c r="GY45" i="2"/>
  <c r="GX45" i="2"/>
  <c r="GW45" i="2"/>
  <c r="GV45" i="2"/>
  <c r="GU45" i="2"/>
  <c r="GT45" i="2"/>
  <c r="GS45" i="2"/>
  <c r="GR45" i="2"/>
  <c r="GQ45" i="2"/>
  <c r="GP45" i="2"/>
  <c r="GO45" i="2"/>
  <c r="GN45" i="2"/>
  <c r="GM45" i="2"/>
  <c r="GL45" i="2"/>
  <c r="GK45" i="2"/>
  <c r="GJ45" i="2"/>
  <c r="GI45" i="2"/>
  <c r="GH45" i="2"/>
  <c r="GG45" i="2"/>
  <c r="GF45" i="2"/>
  <c r="GE45" i="2"/>
  <c r="GD45" i="2"/>
  <c r="GC45" i="2"/>
  <c r="GB45" i="2"/>
  <c r="GA45" i="2"/>
  <c r="FZ45" i="2"/>
  <c r="FY45" i="2"/>
  <c r="FX45" i="2"/>
  <c r="FW45" i="2"/>
  <c r="FV45" i="2"/>
  <c r="FU45" i="2"/>
  <c r="FT45" i="2"/>
  <c r="FS45" i="2"/>
  <c r="FR45" i="2"/>
  <c r="FQ45" i="2"/>
  <c r="FP45" i="2"/>
  <c r="FO45" i="2"/>
  <c r="FN45" i="2"/>
  <c r="FM45" i="2"/>
  <c r="FL45" i="2"/>
  <c r="FK45" i="2"/>
  <c r="FJ45" i="2"/>
  <c r="FI45" i="2"/>
  <c r="FH45" i="2"/>
  <c r="FG45" i="2"/>
  <c r="FF45" i="2"/>
  <c r="FE45" i="2"/>
  <c r="FD45" i="2"/>
  <c r="FC45" i="2"/>
  <c r="FB45" i="2"/>
  <c r="FA45" i="2"/>
  <c r="EZ45" i="2"/>
  <c r="EY45" i="2"/>
  <c r="EX45" i="2"/>
  <c r="EW45" i="2"/>
  <c r="EV45" i="2"/>
  <c r="EU45" i="2"/>
  <c r="ET45" i="2"/>
  <c r="ES45" i="2"/>
  <c r="ER45" i="2"/>
  <c r="EQ45" i="2"/>
  <c r="EP45" i="2"/>
  <c r="EO45" i="2"/>
  <c r="EN45" i="2"/>
  <c r="EM45" i="2"/>
  <c r="EL45" i="2"/>
  <c r="EK45" i="2"/>
  <c r="EJ45" i="2"/>
  <c r="EI45" i="2"/>
  <c r="EH45" i="2"/>
  <c r="EG45" i="2"/>
  <c r="EF45" i="2"/>
  <c r="EE45" i="2"/>
  <c r="ED45" i="2"/>
  <c r="EC45" i="2"/>
  <c r="EB45" i="2"/>
  <c r="EA45" i="2"/>
  <c r="DZ45" i="2"/>
  <c r="DY45" i="2"/>
  <c r="DX45" i="2"/>
  <c r="DW45" i="2"/>
  <c r="DV45" i="2"/>
  <c r="DU45" i="2"/>
  <c r="DT45" i="2"/>
  <c r="DS45" i="2"/>
  <c r="DR45" i="2"/>
  <c r="DQ45" i="2"/>
  <c r="DP45" i="2"/>
  <c r="DO45" i="2"/>
  <c r="DN45" i="2"/>
  <c r="DM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4" i="2"/>
  <c r="C45" i="2" l="1"/>
  <c r="C41" i="4"/>
  <c r="C40" i="4"/>
  <c r="C39" i="4"/>
  <c r="C38" i="4"/>
  <c r="C37" i="4"/>
  <c r="C36" i="4"/>
  <c r="C35" i="4"/>
  <c r="C34" i="4"/>
  <c r="C33" i="4"/>
  <c r="C31" i="4"/>
  <c r="C30" i="4"/>
  <c r="C29" i="4"/>
  <c r="C28" i="4"/>
  <c r="C27" i="4"/>
  <c r="C26" i="4"/>
  <c r="C25" i="4"/>
  <c r="C21" i="4"/>
  <c r="C20" i="4"/>
  <c r="C19" i="4"/>
  <c r="C18" i="4"/>
  <c r="C17" i="4"/>
  <c r="C16" i="4"/>
  <c r="C15" i="4"/>
  <c r="C14" i="4"/>
  <c r="C13" i="4"/>
  <c r="C12" i="4"/>
  <c r="C40" i="3"/>
  <c r="D40" i="3" s="1"/>
  <c r="C39" i="3"/>
  <c r="C38" i="3"/>
  <c r="C37" i="3"/>
  <c r="C36" i="3"/>
  <c r="D36" i="3" s="1"/>
  <c r="C35" i="3"/>
  <c r="C34" i="3"/>
  <c r="C33" i="3"/>
  <c r="C32" i="3"/>
  <c r="C29" i="3"/>
  <c r="C28" i="3"/>
  <c r="C27" i="3"/>
  <c r="D27" i="3" s="1"/>
  <c r="C26" i="3"/>
  <c r="C25" i="3"/>
  <c r="C24" i="3"/>
  <c r="C21" i="3"/>
  <c r="D21" i="3" s="1"/>
  <c r="C20" i="3"/>
  <c r="C19" i="3"/>
  <c r="C18" i="3"/>
  <c r="C17" i="3"/>
  <c r="D17" i="3" s="1"/>
  <c r="C16" i="3"/>
  <c r="C15" i="3"/>
  <c r="C14" i="3"/>
  <c r="C13" i="3"/>
  <c r="D13" i="3" s="1"/>
  <c r="C12" i="3"/>
  <c r="D12" i="3" s="1"/>
  <c r="C11" i="3"/>
  <c r="E22" i="4"/>
  <c r="E44" i="4" s="1"/>
  <c r="E11" i="4"/>
  <c r="E24" i="4" s="1"/>
  <c r="C23" i="3"/>
  <c r="C43" i="2"/>
  <c r="C42" i="2"/>
  <c r="C41" i="2"/>
  <c r="C40" i="2"/>
  <c r="C39" i="2"/>
  <c r="C38" i="2"/>
  <c r="C37" i="2"/>
  <c r="D34" i="3" s="1"/>
  <c r="C36" i="2"/>
  <c r="C35" i="2"/>
  <c r="C33" i="2"/>
  <c r="C32" i="2"/>
  <c r="C31" i="2"/>
  <c r="C30" i="2"/>
  <c r="C29" i="2"/>
  <c r="C28" i="2"/>
  <c r="C27" i="2"/>
  <c r="C25" i="2"/>
  <c r="C24" i="2"/>
  <c r="C23" i="2"/>
  <c r="D19" i="3" s="1"/>
  <c r="C22" i="2"/>
  <c r="C21" i="2"/>
  <c r="C20" i="2"/>
  <c r="C19" i="2"/>
  <c r="C18" i="2"/>
  <c r="C17" i="2"/>
  <c r="C16" i="2"/>
  <c r="C13" i="2"/>
  <c r="C12" i="2"/>
  <c r="C11" i="2"/>
  <c r="C10" i="2"/>
  <c r="C8" i="2"/>
  <c r="C7" i="2"/>
  <c r="C6" i="2"/>
  <c r="G8" i="1"/>
  <c r="C16" i="1" l="1"/>
  <c r="D30" i="3"/>
  <c r="D16" i="3"/>
  <c r="D20" i="3"/>
  <c r="D38" i="4"/>
  <c r="D38" i="3"/>
  <c r="H13" i="1"/>
  <c r="H16" i="1"/>
  <c r="D25" i="4"/>
  <c r="D32" i="3"/>
  <c r="D18" i="4"/>
  <c r="D14" i="3"/>
  <c r="D18" i="3"/>
  <c r="D24" i="3"/>
  <c r="D28" i="3"/>
  <c r="D14" i="4"/>
  <c r="D29" i="4"/>
  <c r="D15" i="3"/>
  <c r="D25" i="3"/>
  <c r="D13" i="1"/>
  <c r="D37" i="3"/>
  <c r="D15" i="4"/>
  <c r="D19" i="4"/>
  <c r="D26" i="4"/>
  <c r="D30" i="4"/>
  <c r="D35" i="4"/>
  <c r="D39" i="4"/>
  <c r="D29" i="3"/>
  <c r="D12" i="4"/>
  <c r="D16" i="4"/>
  <c r="D20" i="4"/>
  <c r="D27" i="4"/>
  <c r="D31" i="4"/>
  <c r="D36" i="4"/>
  <c r="D40" i="4"/>
  <c r="D26" i="3"/>
  <c r="D31" i="3"/>
  <c r="D35" i="3"/>
  <c r="D39" i="3"/>
  <c r="D13" i="4"/>
  <c r="D17" i="4"/>
  <c r="D21" i="4"/>
  <c r="D28" i="4"/>
  <c r="D33" i="4"/>
  <c r="D37" i="4"/>
  <c r="D41" i="4"/>
  <c r="D24" i="4"/>
  <c r="D33" i="3"/>
  <c r="D22" i="3" l="1"/>
  <c r="D16" i="1"/>
  <c r="D18" i="1" s="1"/>
  <c r="D34" i="4"/>
  <c r="D42" i="4" s="1"/>
  <c r="D22" i="4"/>
  <c r="D41" i="3"/>
  <c r="D44" i="4" l="1"/>
</calcChain>
</file>

<file path=xl/sharedStrings.xml><?xml version="1.0" encoding="utf-8"?>
<sst xmlns="http://schemas.openxmlformats.org/spreadsheetml/2006/main" count="572" uniqueCount="560">
  <si>
    <t>[i]</t>
  </si>
  <si>
    <t>RESULTATOPPSTILLING</t>
  </si>
  <si>
    <t>BALANSEOPPSTILLING</t>
  </si>
  <si>
    <t>Eiendeler</t>
  </si>
  <si>
    <t>Sum inntekter</t>
  </si>
  <si>
    <t>Sum Eiendeler</t>
  </si>
  <si>
    <t>Egenkapital og gjeld</t>
  </si>
  <si>
    <t>Sum EK og gjeld</t>
  </si>
  <si>
    <t>Sum kostnader</t>
  </si>
  <si>
    <t>PERIODENS RESULTAT</t>
  </si>
  <si>
    <r>
      <t xml:space="preserve">BILAGSNUMMER </t>
    </r>
    <r>
      <rPr>
        <b/>
        <sz val="12"/>
        <color theme="0"/>
        <rFont val="Wingdings"/>
        <charset val="2"/>
      </rPr>
      <t></t>
    </r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</si>
  <si>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</si>
  <si>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</si>
  <si>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</si>
  <si>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</si>
  <si>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</si>
  <si>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</si>
  <si>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</si>
  <si>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</si>
  <si>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</si>
  <si>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</si>
  <si>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</si>
  <si>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</si>
  <si>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</si>
  <si>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</si>
  <si>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</si>
  <si>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</si>
  <si>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</si>
  <si>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</si>
  <si>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</si>
  <si>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</si>
  <si>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</si>
  <si>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</si>
  <si>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</si>
  <si>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</si>
  <si>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</si>
  <si>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</si>
  <si>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</si>
  <si>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</si>
  <si>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</si>
  <si>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</si>
  <si>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</si>
  <si>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</si>
  <si>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</si>
  <si>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#34</t>
  </si>
  <si>
    <t>#35</t>
  </si>
  <si>
    <t>#36</t>
  </si>
  <si>
    <t>#37</t>
  </si>
  <si>
    <t>#38</t>
  </si>
  <si>
    <t>#39</t>
  </si>
  <si>
    <t>#40</t>
  </si>
  <si>
    <t>#41</t>
  </si>
  <si>
    <t>#42</t>
  </si>
  <si>
    <t>#43</t>
  </si>
  <si>
    <t>#44</t>
  </si>
  <si>
    <t>#45</t>
  </si>
  <si>
    <t>#46</t>
  </si>
  <si>
    <t>#47</t>
  </si>
  <si>
    <t>#48</t>
  </si>
  <si>
    <t>#49</t>
  </si>
  <si>
    <t>#50</t>
  </si>
  <si>
    <t>#51</t>
  </si>
  <si>
    <t>#52</t>
  </si>
  <si>
    <t>#53</t>
  </si>
  <si>
    <t>#54</t>
  </si>
  <si>
    <t>#55</t>
  </si>
  <si>
    <t>#56</t>
  </si>
  <si>
    <t>#57</t>
  </si>
  <si>
    <t>#58</t>
  </si>
  <si>
    <t>#59</t>
  </si>
  <si>
    <t>#60</t>
  </si>
  <si>
    <t>#61</t>
  </si>
  <si>
    <t>#62</t>
  </si>
  <si>
    <t>#63</t>
  </si>
  <si>
    <t>#64</t>
  </si>
  <si>
    <t>#65</t>
  </si>
  <si>
    <t>#66</t>
  </si>
  <si>
    <t>#67</t>
  </si>
  <si>
    <t>#68</t>
  </si>
  <si>
    <t>#69</t>
  </si>
  <si>
    <t>#70</t>
  </si>
  <si>
    <t>#71</t>
  </si>
  <si>
    <t>#72</t>
  </si>
  <si>
    <t>#73</t>
  </si>
  <si>
    <t>#74</t>
  </si>
  <si>
    <t>#75</t>
  </si>
  <si>
    <t>#76</t>
  </si>
  <si>
    <t>#77</t>
  </si>
  <si>
    <t>#78</t>
  </si>
  <si>
    <t>#79</t>
  </si>
  <si>
    <t>#80</t>
  </si>
  <si>
    <t>#81</t>
  </si>
  <si>
    <t>#82</t>
  </si>
  <si>
    <t>#83</t>
  </si>
  <si>
    <t>#84</t>
  </si>
  <si>
    <t>#85</t>
  </si>
  <si>
    <t>#86</t>
  </si>
  <si>
    <t>#87</t>
  </si>
  <si>
    <t>#88</t>
  </si>
  <si>
    <t>#89</t>
  </si>
  <si>
    <t>#90</t>
  </si>
  <si>
    <t>#91</t>
  </si>
  <si>
    <t>#92</t>
  </si>
  <si>
    <t>#93</t>
  </si>
  <si>
    <t>#94</t>
  </si>
  <si>
    <t>#95</t>
  </si>
  <si>
    <t>#96</t>
  </si>
  <si>
    <t>#97</t>
  </si>
  <si>
    <t>#98</t>
  </si>
  <si>
    <t>#99</t>
  </si>
  <si>
    <t>#100</t>
  </si>
  <si>
    <t>#101</t>
  </si>
  <si>
    <t>#102</t>
  </si>
  <si>
    <t>#103</t>
  </si>
  <si>
    <t>#104</t>
  </si>
  <si>
    <t>#105</t>
  </si>
  <si>
    <t>#106</t>
  </si>
  <si>
    <t>#107</t>
  </si>
  <si>
    <t>#108</t>
  </si>
  <si>
    <t>#109</t>
  </si>
  <si>
    <t>#110</t>
  </si>
  <si>
    <t>#111</t>
  </si>
  <si>
    <t>#112</t>
  </si>
  <si>
    <t>#113</t>
  </si>
  <si>
    <t>#114</t>
  </si>
  <si>
    <t>#115</t>
  </si>
  <si>
    <t>#116</t>
  </si>
  <si>
    <t>#117</t>
  </si>
  <si>
    <t>#118</t>
  </si>
  <si>
    <t>#119</t>
  </si>
  <si>
    <t>#120</t>
  </si>
  <si>
    <t>#121</t>
  </si>
  <si>
    <t>#122</t>
  </si>
  <si>
    <t>#123</t>
  </si>
  <si>
    <t>#124</t>
  </si>
  <si>
    <t>#125</t>
  </si>
  <si>
    <t>#126</t>
  </si>
  <si>
    <t>#127</t>
  </si>
  <si>
    <t>#128</t>
  </si>
  <si>
    <t>#129</t>
  </si>
  <si>
    <t>#130</t>
  </si>
  <si>
    <t>#131</t>
  </si>
  <si>
    <t>#132</t>
  </si>
  <si>
    <t>#133</t>
  </si>
  <si>
    <t>#134</t>
  </si>
  <si>
    <t>#135</t>
  </si>
  <si>
    <t>#136</t>
  </si>
  <si>
    <t>#137</t>
  </si>
  <si>
    <t>#138</t>
  </si>
  <si>
    <t>#139</t>
  </si>
  <si>
    <t>#140</t>
  </si>
  <si>
    <t>#141</t>
  </si>
  <si>
    <t>#142</t>
  </si>
  <si>
    <t>#143</t>
  </si>
  <si>
    <t>#144</t>
  </si>
  <si>
    <t>#145</t>
  </si>
  <si>
    <t>#146</t>
  </si>
  <si>
    <t>#147</t>
  </si>
  <si>
    <t>#148</t>
  </si>
  <si>
    <t>#149</t>
  </si>
  <si>
    <t>#150</t>
  </si>
  <si>
    <t>#151</t>
  </si>
  <si>
    <t>#152</t>
  </si>
  <si>
    <t>#153</t>
  </si>
  <si>
    <t>#154</t>
  </si>
  <si>
    <t>#155</t>
  </si>
  <si>
    <t>#156</t>
  </si>
  <si>
    <t>#157</t>
  </si>
  <si>
    <t>#158</t>
  </si>
  <si>
    <t>#159</t>
  </si>
  <si>
    <t>#160</t>
  </si>
  <si>
    <t>#161</t>
  </si>
  <si>
    <t>#162</t>
  </si>
  <si>
    <t>#163</t>
  </si>
  <si>
    <t>#164</t>
  </si>
  <si>
    <t>#165</t>
  </si>
  <si>
    <t>#166</t>
  </si>
  <si>
    <t>#167</t>
  </si>
  <si>
    <t>#168</t>
  </si>
  <si>
    <t>#169</t>
  </si>
  <si>
    <t>#170</t>
  </si>
  <si>
    <t>#171</t>
  </si>
  <si>
    <t>#172</t>
  </si>
  <si>
    <t>#173</t>
  </si>
  <si>
    <t>#174</t>
  </si>
  <si>
    <t>#175</t>
  </si>
  <si>
    <t>#176</t>
  </si>
  <si>
    <t>#177</t>
  </si>
  <si>
    <t>#178</t>
  </si>
  <si>
    <t>#179</t>
  </si>
  <si>
    <t>#180</t>
  </si>
  <si>
    <t>#181</t>
  </si>
  <si>
    <t>#182</t>
  </si>
  <si>
    <t>#183</t>
  </si>
  <si>
    <t>#184</t>
  </si>
  <si>
    <t>#185</t>
  </si>
  <si>
    <t>#186</t>
  </si>
  <si>
    <t>#187</t>
  </si>
  <si>
    <t>#188</t>
  </si>
  <si>
    <t>#189</t>
  </si>
  <si>
    <t>#190</t>
  </si>
  <si>
    <t>#191</t>
  </si>
  <si>
    <t>#192</t>
  </si>
  <si>
    <t>#193</t>
  </si>
  <si>
    <t>#194</t>
  </si>
  <si>
    <t>#195</t>
  </si>
  <si>
    <t>#196</t>
  </si>
  <si>
    <t>#197</t>
  </si>
  <si>
    <t>#198</t>
  </si>
  <si>
    <t>#199</t>
  </si>
  <si>
    <t>#200</t>
  </si>
  <si>
    <t>#201</t>
  </si>
  <si>
    <t>#202</t>
  </si>
  <si>
    <t>#203</t>
  </si>
  <si>
    <t>#204</t>
  </si>
  <si>
    <t>#205</t>
  </si>
  <si>
    <t>#206</t>
  </si>
  <si>
    <t>#207</t>
  </si>
  <si>
    <t>#208</t>
  </si>
  <si>
    <t>#209</t>
  </si>
  <si>
    <t>#210</t>
  </si>
  <si>
    <t>#211</t>
  </si>
  <si>
    <t>#212</t>
  </si>
  <si>
    <t>#213</t>
  </si>
  <si>
    <t>#214</t>
  </si>
  <si>
    <t>#215</t>
  </si>
  <si>
    <t>#216</t>
  </si>
  <si>
    <t>#217</t>
  </si>
  <si>
    <t>#218</t>
  </si>
  <si>
    <t>#219</t>
  </si>
  <si>
    <t>#220</t>
  </si>
  <si>
    <t>#221</t>
  </si>
  <si>
    <t>#222</t>
  </si>
  <si>
    <t>#223</t>
  </si>
  <si>
    <t>#224</t>
  </si>
  <si>
    <t>#225</t>
  </si>
  <si>
    <t>#226</t>
  </si>
  <si>
    <t>#227</t>
  </si>
  <si>
    <t>#228</t>
  </si>
  <si>
    <t>#229</t>
  </si>
  <si>
    <t>#230</t>
  </si>
  <si>
    <t>#231</t>
  </si>
  <si>
    <t>#232</t>
  </si>
  <si>
    <t>#233</t>
  </si>
  <si>
    <t>#234</t>
  </si>
  <si>
    <t>#235</t>
  </si>
  <si>
    <t>#236</t>
  </si>
  <si>
    <t>#237</t>
  </si>
  <si>
    <t>#238</t>
  </si>
  <si>
    <t>#239</t>
  </si>
  <si>
    <t>#240</t>
  </si>
  <si>
    <t>#241</t>
  </si>
  <si>
    <t>#242</t>
  </si>
  <si>
    <t>#243</t>
  </si>
  <si>
    <t>#244</t>
  </si>
  <si>
    <t>#245</t>
  </si>
  <si>
    <t>#246</t>
  </si>
  <si>
    <t>#247</t>
  </si>
  <si>
    <t>#248</t>
  </si>
  <si>
    <t>#249</t>
  </si>
  <si>
    <t>#250</t>
  </si>
  <si>
    <t>#251</t>
  </si>
  <si>
    <t>#252</t>
  </si>
  <si>
    <t>#253</t>
  </si>
  <si>
    <t>#254</t>
  </si>
  <si>
    <t>#255</t>
  </si>
  <si>
    <t>#256</t>
  </si>
  <si>
    <t>#257</t>
  </si>
  <si>
    <t>#258</t>
  </si>
  <si>
    <t>#259</t>
  </si>
  <si>
    <t>#260</t>
  </si>
  <si>
    <t>#261</t>
  </si>
  <si>
    <t>#262</t>
  </si>
  <si>
    <t>#263</t>
  </si>
  <si>
    <t>#264</t>
  </si>
  <si>
    <t>#265</t>
  </si>
  <si>
    <t>#266</t>
  </si>
  <si>
    <t>#267</t>
  </si>
  <si>
    <t>#268</t>
  </si>
  <si>
    <t>#269</t>
  </si>
  <si>
    <t>#270</t>
  </si>
  <si>
    <t>#271</t>
  </si>
  <si>
    <t>#272</t>
  </si>
  <si>
    <t>#273</t>
  </si>
  <si>
    <t>#274</t>
  </si>
  <si>
    <t>#275</t>
  </si>
  <si>
    <t>#276</t>
  </si>
  <si>
    <t>#277</t>
  </si>
  <si>
    <t>#278</t>
  </si>
  <si>
    <t>#279</t>
  </si>
  <si>
    <t>#280</t>
  </si>
  <si>
    <t>#281</t>
  </si>
  <si>
    <t>#282</t>
  </si>
  <si>
    <t>#283</t>
  </si>
  <si>
    <t>#284</t>
  </si>
  <si>
    <t>#285</t>
  </si>
  <si>
    <t>#286</t>
  </si>
  <si>
    <t>#287</t>
  </si>
  <si>
    <t>#288</t>
  </si>
  <si>
    <t>#289</t>
  </si>
  <si>
    <t>#290</t>
  </si>
  <si>
    <t>#291</t>
  </si>
  <si>
    <t>#292</t>
  </si>
  <si>
    <t>#293</t>
  </si>
  <si>
    <t>#294</t>
  </si>
  <si>
    <t>#295</t>
  </si>
  <si>
    <t>#296</t>
  </si>
  <si>
    <t>#297</t>
  </si>
  <si>
    <t>#298</t>
  </si>
  <si>
    <t>#299</t>
  </si>
  <si>
    <t>#300</t>
  </si>
  <si>
    <t>#301</t>
  </si>
  <si>
    <t>#302</t>
  </si>
  <si>
    <t>#303</t>
  </si>
  <si>
    <t>#304</t>
  </si>
  <si>
    <t>#305</t>
  </si>
  <si>
    <t>#306</t>
  </si>
  <si>
    <t>#307</t>
  </si>
  <si>
    <t>#308</t>
  </si>
  <si>
    <t>#309</t>
  </si>
  <si>
    <t>#310</t>
  </si>
  <si>
    <t>#311</t>
  </si>
  <si>
    <t>#312</t>
  </si>
  <si>
    <t>#313</t>
  </si>
  <si>
    <t>#314</t>
  </si>
  <si>
    <t>#315</t>
  </si>
  <si>
    <t>#316</t>
  </si>
  <si>
    <t>#317</t>
  </si>
  <si>
    <t>#318</t>
  </si>
  <si>
    <t>#319</t>
  </si>
  <si>
    <t>#320</t>
  </si>
  <si>
    <t>#321</t>
  </si>
  <si>
    <t>#322</t>
  </si>
  <si>
    <t>#323</t>
  </si>
  <si>
    <t>#324</t>
  </si>
  <si>
    <t>#325</t>
  </si>
  <si>
    <t>#326</t>
  </si>
  <si>
    <t>#327</t>
  </si>
  <si>
    <t>#328</t>
  </si>
  <si>
    <t>#329</t>
  </si>
  <si>
    <t>#330</t>
  </si>
  <si>
    <t>#331</t>
  </si>
  <si>
    <t>#332</t>
  </si>
  <si>
    <t>#333</t>
  </si>
  <si>
    <t>#334</t>
  </si>
  <si>
    <t>#335</t>
  </si>
  <si>
    <t>#336</t>
  </si>
  <si>
    <t>#337</t>
  </si>
  <si>
    <t>#338</t>
  </si>
  <si>
    <t>#339</t>
  </si>
  <si>
    <t>#340</t>
  </si>
  <si>
    <t>#341</t>
  </si>
  <si>
    <t>#342</t>
  </si>
  <si>
    <t>#343</t>
  </si>
  <si>
    <t>#344</t>
  </si>
  <si>
    <t>#345</t>
  </si>
  <si>
    <t>#346</t>
  </si>
  <si>
    <t>#347</t>
  </si>
  <si>
    <t>#348</t>
  </si>
  <si>
    <t>#349</t>
  </si>
  <si>
    <t>#350</t>
  </si>
  <si>
    <t>#351</t>
  </si>
  <si>
    <t>#352</t>
  </si>
  <si>
    <t>#353</t>
  </si>
  <si>
    <t>#354</t>
  </si>
  <si>
    <t>#355</t>
  </si>
  <si>
    <t>#356</t>
  </si>
  <si>
    <t>#357</t>
  </si>
  <si>
    <t>#358</t>
  </si>
  <si>
    <t>#359</t>
  </si>
  <si>
    <t>#360</t>
  </si>
  <si>
    <t>#361</t>
  </si>
  <si>
    <t>#362</t>
  </si>
  <si>
    <t>#363</t>
  </si>
  <si>
    <t>#364</t>
  </si>
  <si>
    <t>#365</t>
  </si>
  <si>
    <t>#366</t>
  </si>
  <si>
    <t>#367</t>
  </si>
  <si>
    <t>#368</t>
  </si>
  <si>
    <t>#369</t>
  </si>
  <si>
    <t>#370</t>
  </si>
  <si>
    <t>#371</t>
  </si>
  <si>
    <t>#372</t>
  </si>
  <si>
    <t>#373</t>
  </si>
  <si>
    <t>#374</t>
  </si>
  <si>
    <t>#375</t>
  </si>
  <si>
    <t>#376</t>
  </si>
  <si>
    <t>#377</t>
  </si>
  <si>
    <t>#378</t>
  </si>
  <si>
    <t>#379</t>
  </si>
  <si>
    <t>#380</t>
  </si>
  <si>
    <t>#381</t>
  </si>
  <si>
    <t>#382</t>
  </si>
  <si>
    <t>#383</t>
  </si>
  <si>
    <t>#384</t>
  </si>
  <si>
    <t>#385</t>
  </si>
  <si>
    <t>#386</t>
  </si>
  <si>
    <t>#387</t>
  </si>
  <si>
    <t>#388</t>
  </si>
  <si>
    <t>#389</t>
  </si>
  <si>
    <t>#390</t>
  </si>
  <si>
    <t>#391</t>
  </si>
  <si>
    <t>#392</t>
  </si>
  <si>
    <t>#393</t>
  </si>
  <si>
    <t>#394</t>
  </si>
  <si>
    <t>#395</t>
  </si>
  <si>
    <t>#396</t>
  </si>
  <si>
    <t>#397</t>
  </si>
  <si>
    <t>#398</t>
  </si>
  <si>
    <t>#399</t>
  </si>
  <si>
    <t>#400</t>
  </si>
  <si>
    <t>#401</t>
  </si>
  <si>
    <t>#402</t>
  </si>
  <si>
    <t>#403</t>
  </si>
  <si>
    <t>#404</t>
  </si>
  <si>
    <t>#405</t>
  </si>
  <si>
    <t>#406</t>
  </si>
  <si>
    <t>#407</t>
  </si>
  <si>
    <t>#408</t>
  </si>
  <si>
    <t>#409</t>
  </si>
  <si>
    <t>#410</t>
  </si>
  <si>
    <t>#411</t>
  </si>
  <si>
    <t>#412</t>
  </si>
  <si>
    <t>#413</t>
  </si>
  <si>
    <t>#414</t>
  </si>
  <si>
    <t>#415</t>
  </si>
  <si>
    <t>#416</t>
  </si>
  <si>
    <t>#417</t>
  </si>
  <si>
    <t>#418</t>
  </si>
  <si>
    <t>#419</t>
  </si>
  <si>
    <t>#420</t>
  </si>
  <si>
    <t>#421</t>
  </si>
  <si>
    <t>#422</t>
  </si>
  <si>
    <t>#423</t>
  </si>
  <si>
    <t>#424</t>
  </si>
  <si>
    <t>#425</t>
  </si>
  <si>
    <t>#426</t>
  </si>
  <si>
    <t>#427</t>
  </si>
  <si>
    <t>#428</t>
  </si>
  <si>
    <t>#429</t>
  </si>
  <si>
    <t>#430</t>
  </si>
  <si>
    <t>#431</t>
  </si>
  <si>
    <t>#432</t>
  </si>
  <si>
    <t>#433</t>
  </si>
  <si>
    <t>#434</t>
  </si>
  <si>
    <t>#435</t>
  </si>
  <si>
    <t>#436</t>
  </si>
  <si>
    <t>#437</t>
  </si>
  <si>
    <t>#438</t>
  </si>
  <si>
    <t>#439</t>
  </si>
  <si>
    <t>#440</t>
  </si>
  <si>
    <t>#441</t>
  </si>
  <si>
    <t>#442</t>
  </si>
  <si>
    <t>#443</t>
  </si>
  <si>
    <t>#444</t>
  </si>
  <si>
    <t>#445</t>
  </si>
  <si>
    <t>#446</t>
  </si>
  <si>
    <t>#447</t>
  </si>
  <si>
    <t>#448</t>
  </si>
  <si>
    <t>#449</t>
  </si>
  <si>
    <t>#450</t>
  </si>
  <si>
    <t>#451</t>
  </si>
  <si>
    <t>#452</t>
  </si>
  <si>
    <t>#453</t>
  </si>
  <si>
    <t>#454</t>
  </si>
  <si>
    <t>#455</t>
  </si>
  <si>
    <t>#456</t>
  </si>
  <si>
    <t>#457</t>
  </si>
  <si>
    <t>#458</t>
  </si>
  <si>
    <t>#459</t>
  </si>
  <si>
    <t>#460</t>
  </si>
  <si>
    <t>#461</t>
  </si>
  <si>
    <t>#462</t>
  </si>
  <si>
    <t>#463</t>
  </si>
  <si>
    <t>#464</t>
  </si>
  <si>
    <t>#465</t>
  </si>
  <si>
    <t>#466</t>
  </si>
  <si>
    <t>#467</t>
  </si>
  <si>
    <t>#468</t>
  </si>
  <si>
    <t>#469</t>
  </si>
  <si>
    <t>#470</t>
  </si>
  <si>
    <t>#471</t>
  </si>
  <si>
    <t>#472</t>
  </si>
  <si>
    <t>#473</t>
  </si>
  <si>
    <t>#474</t>
  </si>
  <si>
    <t>#475</t>
  </si>
  <si>
    <t>#476</t>
  </si>
  <si>
    <t>#477</t>
  </si>
  <si>
    <t>#478</t>
  </si>
  <si>
    <t>#479</t>
  </si>
  <si>
    <t>#480</t>
  </si>
  <si>
    <t>#481</t>
  </si>
  <si>
    <t>#482</t>
  </si>
  <si>
    <t>#483</t>
  </si>
  <si>
    <t>#484</t>
  </si>
  <si>
    <t>#485</t>
  </si>
  <si>
    <t>#486</t>
  </si>
  <si>
    <t>#487</t>
  </si>
  <si>
    <t>#488</t>
  </si>
  <si>
    <t>#489</t>
  </si>
  <si>
    <t>#490</t>
  </si>
  <si>
    <t>#491</t>
  </si>
  <si>
    <t>#492</t>
  </si>
  <si>
    <t>#493</t>
  </si>
  <si>
    <t>#494</t>
  </si>
  <si>
    <t>#495</t>
  </si>
  <si>
    <t>#496</t>
  </si>
  <si>
    <t>#497</t>
  </si>
  <si>
    <t>#498</t>
  </si>
  <si>
    <t>#499</t>
  </si>
  <si>
    <t>#500</t>
  </si>
  <si>
    <r>
      <rPr>
        <b/>
        <sz val="12"/>
        <color theme="1"/>
        <rFont val="Cambria"/>
        <family val="1"/>
      </rPr>
      <t xml:space="preserve">Dato </t>
    </r>
    <r>
      <rPr>
        <sz val="12"/>
        <color theme="1"/>
        <rFont val="Wingdings"/>
        <charset val="2"/>
      </rPr>
      <t></t>
    </r>
  </si>
  <si>
    <r>
      <rPr>
        <b/>
        <sz val="12"/>
        <color theme="1"/>
        <rFont val="Cambria"/>
        <family val="1"/>
      </rPr>
      <t xml:space="preserve">Forklaring </t>
    </r>
    <r>
      <rPr>
        <sz val="12"/>
        <color theme="1"/>
        <rFont val="Wingdings"/>
        <charset val="2"/>
      </rPr>
      <t></t>
    </r>
  </si>
  <si>
    <t>BALANSE</t>
  </si>
  <si>
    <t>IB</t>
  </si>
  <si>
    <t>UB</t>
  </si>
  <si>
    <t>1900 Kontanter</t>
  </si>
  <si>
    <t>1910 Brukskonto</t>
  </si>
  <si>
    <t>1920 Sparekonto</t>
  </si>
  <si>
    <t>2050 Egenkapital</t>
  </si>
  <si>
    <t>2400 Leverandørgjeld</t>
  </si>
  <si>
    <t>2910 Gjeld til interne (utlegg)</t>
  </si>
  <si>
    <t>2950 Annen gjeld</t>
  </si>
  <si>
    <t>RESULTAT</t>
  </si>
  <si>
    <t>Inntekter</t>
  </si>
  <si>
    <t>3110 Salg utstyr</t>
  </si>
  <si>
    <t>3440 Tilskudd fra NIF</t>
  </si>
  <si>
    <t>3480 Tildelt Gruppebevilgning</t>
  </si>
  <si>
    <t>3490 Andre tilskudd</t>
  </si>
  <si>
    <t>3910 OSI kontingent</t>
  </si>
  <si>
    <t>3920 Medlemskontingent</t>
  </si>
  <si>
    <t>3950 Egenandeler</t>
  </si>
  <si>
    <t>3960 Stevneinntekter</t>
  </si>
  <si>
    <t>3970 Dugnadsinntekter</t>
  </si>
  <si>
    <t>3990 Andre inntekter</t>
  </si>
  <si>
    <t>Driftskostnader</t>
  </si>
  <si>
    <t>4110 Kjøp utstyr for videresalg</t>
  </si>
  <si>
    <t>4120 Idrettsmatr./utstyr til eget bruk</t>
  </si>
  <si>
    <t>4150 Kostnader idrettsanlegg</t>
  </si>
  <si>
    <t>4200 Kontingent og lisens</t>
  </si>
  <si>
    <t>4300 Premier</t>
  </si>
  <si>
    <t>4700 Leie idrettsanlegg</t>
  </si>
  <si>
    <t>4990 Sosiale tilstellinger</t>
  </si>
  <si>
    <t>6300 Leie lokale</t>
  </si>
  <si>
    <t>6540 Inventar</t>
  </si>
  <si>
    <t>6550 Driftsmateriale</t>
  </si>
  <si>
    <t>6620 Reparasjon og vedlikehold utstyr</t>
  </si>
  <si>
    <t>6800 Kontorrekvisita</t>
  </si>
  <si>
    <t>6860 Møte, kurs, oppdatering</t>
  </si>
  <si>
    <t>7140 Reisekostnad, ikke oppgavepliktig</t>
  </si>
  <si>
    <t>7700 Kostnader styremøter, årsmøter osv</t>
  </si>
  <si>
    <t>7770 Bank</t>
  </si>
  <si>
    <t xml:space="preserve">Sum  </t>
  </si>
  <si>
    <t>RESULTATRAPPORT</t>
  </si>
  <si>
    <t>BUDSJETT</t>
  </si>
  <si>
    <t>Kommentar</t>
  </si>
  <si>
    <t>Kostnader</t>
  </si>
  <si>
    <t>Sum utgifter</t>
  </si>
  <si>
    <t>8950 Disponering årsresultat</t>
  </si>
  <si>
    <t>5350 Honorarer dommere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</si>
</sst>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5" tint="-0.499984740745262"/>
      <name val="Cambria"/>
      <family val="1"/>
    </font>
    <font>
      <b/>
      <sz val="24"/>
      <color theme="0"/>
      <name val="Cambria"/>
      <family val="1"/>
    </font>
    <font>
      <sz val="12"/>
      <color theme="1"/>
      <name val="Cambria"/>
      <family val="1"/>
    </font>
    <font>
      <b/>
      <sz val="10"/>
      <name val="Cambria"/>
      <family val="1"/>
    </font>
    <font>
      <b/>
      <sz val="10"/>
      <color theme="1" tint="4.9989318521683403E-2"/>
      <name val="Cambria"/>
      <family val="1"/>
    </font>
    <font>
      <b/>
      <sz val="16"/>
      <name val="Cambria"/>
      <family val="1"/>
    </font>
    <font>
      <sz val="12"/>
      <name val="Cambria"/>
      <family val="1"/>
    </font>
    <font>
      <sz val="12"/>
      <color theme="1" tint="4.9989318521683403E-2"/>
      <name val="Cambria"/>
      <family val="1"/>
    </font>
    <font>
      <b/>
      <sz val="12"/>
      <name val="Cambria"/>
      <family val="1"/>
    </font>
    <font>
      <b/>
      <sz val="12"/>
      <color theme="4" tint="0.39997558519241921"/>
      <name val="Cambria"/>
      <family val="1"/>
    </font>
    <font>
      <sz val="11"/>
      <name val="Calibri"/>
      <family val="2"/>
      <scheme val="minor"/>
    </font>
    <font>
      <i/>
      <sz val="12"/>
      <name val="Cambria"/>
      <family val="1"/>
    </font>
    <font>
      <b/>
      <sz val="12"/>
      <color theme="0"/>
      <name val="Cambria"/>
      <family val="1"/>
    </font>
    <font>
      <b/>
      <sz val="12"/>
      <color theme="0"/>
      <name val="Wingdings"/>
      <charset val="2"/>
    </font>
    <font>
      <sz val="12"/>
      <color theme="0"/>
      <name val="Cambria"/>
      <family val="1"/>
    </font>
    <font>
      <b/>
      <sz val="12"/>
      <color theme="1"/>
      <name val="Cambria"/>
      <family val="1"/>
    </font>
    <font>
      <sz val="12"/>
      <color theme="1"/>
      <name val="Wingdings"/>
      <charset val="2"/>
    </font>
    <font>
      <i/>
      <sz val="12"/>
      <color theme="1"/>
      <name val="Cambria"/>
      <family val="1"/>
    </font>
    <font>
      <i/>
      <sz val="9"/>
      <color theme="1"/>
      <name val="Cambria"/>
      <family val="1"/>
    </font>
    <font>
      <b/>
      <i/>
      <sz val="12"/>
      <color theme="1"/>
      <name val="Cambria"/>
      <family val="1"/>
    </font>
    <font>
      <b/>
      <i/>
      <sz val="12"/>
      <name val="Cambria"/>
      <family val="1"/>
    </font>
    <font>
      <sz val="12"/>
      <color indexed="8"/>
      <name val="Cambria"/>
      <family val="1"/>
    </font>
    <font>
      <b/>
      <sz val="36"/>
      <color theme="0"/>
      <name val="Cambria"/>
      <family val="1"/>
    </font>
    <font>
      <b/>
      <sz val="16"/>
      <color theme="1"/>
      <name val="Cambria"/>
      <family val="1"/>
    </font>
    <font>
      <sz val="10"/>
      <color theme="1" tint="4.9989318521683403E-2"/>
      <name val="Cambria"/>
      <family val="1"/>
    </font>
    <font>
      <b/>
      <sz val="12"/>
      <color theme="4" tint="-0.499984740745262"/>
      <name val="Cambria"/>
      <family val="1"/>
    </font>
    <font>
      <b/>
      <sz val="16"/>
      <color theme="0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9">
    <xf numFmtId="0" fontId="0" fillId="0" borderId="0" xfId="0"/>
    <xf numFmtId="4" fontId="0" fillId="2" borderId="1" xfId="0" applyNumberFormat="1" applyFill="1" applyBorder="1"/>
    <xf numFmtId="4" fontId="0" fillId="2" borderId="2" xfId="0" applyNumberFormat="1" applyFill="1" applyBorder="1"/>
    <xf numFmtId="4" fontId="0" fillId="2" borderId="3" xfId="0" applyNumberFormat="1" applyFill="1" applyBorder="1"/>
    <xf numFmtId="4" fontId="0" fillId="2" borderId="4" xfId="0" applyNumberFormat="1" applyFill="1" applyBorder="1"/>
    <xf numFmtId="4" fontId="0" fillId="2" borderId="5" xfId="0" applyNumberFormat="1" applyFill="1" applyBorder="1"/>
    <xf numFmtId="4" fontId="0" fillId="2" borderId="0" xfId="0" applyNumberFormat="1" applyFill="1"/>
    <xf numFmtId="4" fontId="0" fillId="2" borderId="6" xfId="0" applyNumberFormat="1" applyFill="1" applyBorder="1"/>
    <xf numFmtId="4" fontId="2" fillId="0" borderId="7" xfId="0" applyNumberFormat="1" applyFont="1" applyBorder="1" applyAlignment="1">
      <alignment horizontal="center" vertical="center"/>
    </xf>
    <xf numFmtId="4" fontId="0" fillId="0" borderId="8" xfId="0" applyNumberFormat="1" applyBorder="1"/>
    <xf numFmtId="4" fontId="0" fillId="0" borderId="9" xfId="0" applyNumberFormat="1" applyBorder="1"/>
    <xf numFmtId="4" fontId="0" fillId="2" borderId="10" xfId="0" applyNumberFormat="1" applyFill="1" applyBorder="1"/>
    <xf numFmtId="4" fontId="0" fillId="0" borderId="0" xfId="0" applyNumberFormat="1"/>
    <xf numFmtId="4" fontId="0" fillId="0" borderId="11" xfId="0" applyNumberFormat="1" applyBorder="1"/>
    <xf numFmtId="4" fontId="4" fillId="0" borderId="0" xfId="0" applyNumberFormat="1" applyFont="1"/>
    <xf numFmtId="4" fontId="0" fillId="0" borderId="12" xfId="0" applyNumberFormat="1" applyBorder="1"/>
    <xf numFmtId="4" fontId="5" fillId="0" borderId="6" xfId="0" applyNumberFormat="1" applyFont="1" applyBorder="1"/>
    <xf numFmtId="4" fontId="6" fillId="0" borderId="15" xfId="1" applyNumberFormat="1" applyFont="1" applyBorder="1"/>
    <xf numFmtId="49" fontId="8" fillId="0" borderId="0" xfId="0" applyNumberFormat="1" applyFont="1"/>
    <xf numFmtId="4" fontId="8" fillId="0" borderId="0" xfId="0" applyNumberFormat="1" applyFont="1"/>
    <xf numFmtId="4" fontId="5" fillId="7" borderId="16" xfId="0" applyNumberFormat="1" applyFont="1" applyFill="1" applyBorder="1"/>
    <xf numFmtId="4" fontId="5" fillId="7" borderId="17" xfId="0" applyNumberFormat="1" applyFont="1" applyFill="1" applyBorder="1" applyAlignment="1">
      <alignment horizontal="center"/>
    </xf>
    <xf numFmtId="4" fontId="9" fillId="0" borderId="0" xfId="0" applyNumberFormat="1" applyFont="1"/>
    <xf numFmtId="4" fontId="10" fillId="8" borderId="16" xfId="0" applyNumberFormat="1" applyFont="1" applyFill="1" applyBorder="1"/>
    <xf numFmtId="4" fontId="10" fillId="8" borderId="17" xfId="0" applyNumberFormat="1" applyFont="1" applyFill="1" applyBorder="1" applyAlignment="1">
      <alignment horizontal="center"/>
    </xf>
    <xf numFmtId="4" fontId="5" fillId="0" borderId="18" xfId="0" applyNumberFormat="1" applyFont="1" applyBorder="1"/>
    <xf numFmtId="4" fontId="10" fillId="0" borderId="16" xfId="0" applyNumberFormat="1" applyFont="1" applyBorder="1"/>
    <xf numFmtId="4" fontId="10" fillId="0" borderId="17" xfId="1" applyNumberFormat="1" applyFont="1" applyBorder="1"/>
    <xf numFmtId="4" fontId="5" fillId="0" borderId="1" xfId="0" applyNumberFormat="1" applyFont="1" applyBorder="1"/>
    <xf numFmtId="4" fontId="11" fillId="0" borderId="12" xfId="0" applyNumberFormat="1" applyFont="1" applyBorder="1" applyAlignment="1">
      <alignment horizontal="center" vertical="center"/>
    </xf>
    <xf numFmtId="4" fontId="12" fillId="0" borderId="0" xfId="0" applyNumberFormat="1" applyFont="1"/>
    <xf numFmtId="4" fontId="13" fillId="0" borderId="0" xfId="0" applyNumberFormat="1" applyFont="1"/>
    <xf numFmtId="4" fontId="0" fillId="0" borderId="23" xfId="0" applyNumberFormat="1" applyBorder="1"/>
    <xf numFmtId="4" fontId="0" fillId="0" borderId="24" xfId="0" applyNumberFormat="1" applyBorder="1"/>
    <xf numFmtId="4" fontId="8" fillId="0" borderId="24" xfId="0" applyNumberFormat="1" applyFont="1" applyBorder="1"/>
    <xf numFmtId="4" fontId="12" fillId="0" borderId="24" xfId="0" applyNumberFormat="1" applyFont="1" applyBorder="1"/>
    <xf numFmtId="4" fontId="0" fillId="0" borderId="25" xfId="0" applyNumberFormat="1" applyBorder="1"/>
    <xf numFmtId="4" fontId="0" fillId="2" borderId="13" xfId="0" applyNumberFormat="1" applyFill="1" applyBorder="1"/>
    <xf numFmtId="4" fontId="0" fillId="2" borderId="26" xfId="0" applyNumberFormat="1" applyFill="1" applyBorder="1"/>
    <xf numFmtId="4" fontId="0" fillId="2" borderId="14" xfId="0" applyNumberFormat="1" applyFill="1" applyBorder="1"/>
    <xf numFmtId="4" fontId="14" fillId="4" borderId="1" xfId="0" applyNumberFormat="1" applyFont="1" applyFill="1" applyBorder="1" applyAlignment="1" applyProtection="1">
      <alignment horizontal="center" vertical="center"/>
      <protection locked="0"/>
    </xf>
    <xf numFmtId="4" fontId="14" fillId="4" borderId="8" xfId="0" applyNumberFormat="1" applyFont="1" applyFill="1" applyBorder="1" applyAlignment="1" applyProtection="1">
      <alignment horizontal="center" vertical="center"/>
      <protection locked="0"/>
    </xf>
    <xf numFmtId="4" fontId="16" fillId="4" borderId="5" xfId="0" applyNumberFormat="1" applyFont="1" applyFill="1" applyBorder="1" applyAlignment="1">
      <alignment horizontal="center" vertical="center"/>
    </xf>
    <xf numFmtId="4" fontId="14" fillId="4" borderId="21" xfId="1" applyNumberFormat="1" applyFont="1" applyFill="1" applyBorder="1" applyAlignment="1" applyProtection="1">
      <alignment horizontal="center" vertical="center"/>
      <protection locked="0"/>
    </xf>
    <xf numFmtId="4" fontId="14" fillId="4" borderId="21" xfId="0" applyNumberFormat="1" applyFont="1" applyFill="1" applyBorder="1" applyAlignment="1" applyProtection="1">
      <alignment horizontal="center" vertical="center"/>
      <protection locked="0"/>
    </xf>
    <xf numFmtId="4" fontId="0" fillId="0" borderId="0" xfId="0" applyNumberFormat="1" applyProtection="1">
      <protection locked="0"/>
    </xf>
    <xf numFmtId="4" fontId="4" fillId="0" borderId="16" xfId="0" applyNumberFormat="1" applyFont="1" applyBorder="1" applyAlignment="1" applyProtection="1">
      <alignment horizontal="center" vertical="center"/>
      <protection locked="0"/>
    </xf>
    <xf numFmtId="4" fontId="4" fillId="0" borderId="27" xfId="0" applyNumberFormat="1" applyFont="1" applyBorder="1" applyAlignment="1" applyProtection="1">
      <alignment horizontal="center" vertical="center"/>
      <protection locked="0"/>
    </xf>
    <xf numFmtId="4" fontId="4" fillId="0" borderId="20" xfId="0" applyNumberFormat="1" applyFont="1" applyBorder="1" applyAlignment="1">
      <alignment horizontal="center" vertical="center"/>
    </xf>
    <xf numFmtId="14" fontId="19" fillId="0" borderId="17" xfId="1" applyNumberFormat="1" applyFont="1" applyBorder="1" applyAlignment="1" applyProtection="1">
      <alignment horizontal="center" vertical="center"/>
      <protection locked="0"/>
    </xf>
    <xf numFmtId="14" fontId="19" fillId="0" borderId="17" xfId="0" applyNumberFormat="1" applyFont="1" applyBorder="1" applyAlignment="1" applyProtection="1">
      <alignment horizontal="center" vertical="center"/>
      <protection locked="0"/>
    </xf>
    <xf numFmtId="14" fontId="0" fillId="0" borderId="0" xfId="0" applyNumberFormat="1" applyProtection="1">
      <protection locked="0"/>
    </xf>
    <xf numFmtId="4" fontId="20" fillId="0" borderId="17" xfId="1" applyNumberFormat="1" applyFont="1" applyBorder="1" applyAlignment="1" applyProtection="1">
      <alignment horizontal="center" vertical="center" wrapText="1"/>
      <protection locked="0"/>
    </xf>
    <xf numFmtId="4" fontId="20" fillId="0" borderId="17" xfId="0" applyNumberFormat="1" applyFont="1" applyBorder="1" applyAlignment="1" applyProtection="1">
      <alignment horizontal="center" vertical="center" wrapText="1"/>
      <protection locked="0"/>
    </xf>
    <xf numFmtId="4" fontId="17" fillId="6" borderId="16" xfId="0" applyNumberFormat="1" applyFont="1" applyFill="1" applyBorder="1" applyAlignment="1" applyProtection="1">
      <alignment horizontal="center"/>
      <protection locked="0"/>
    </xf>
    <xf numFmtId="4" fontId="17" fillId="6" borderId="16" xfId="0" applyNumberFormat="1" applyFont="1" applyFill="1" applyBorder="1" applyAlignment="1">
      <alignment horizontal="center"/>
    </xf>
    <xf numFmtId="4" fontId="4" fillId="0" borderId="28" xfId="1" applyNumberFormat="1" applyFont="1" applyBorder="1" applyProtection="1">
      <protection locked="0"/>
    </xf>
    <xf numFmtId="4" fontId="4" fillId="0" borderId="29" xfId="1" applyNumberFormat="1" applyFont="1" applyBorder="1" applyProtection="1">
      <protection locked="0"/>
    </xf>
    <xf numFmtId="4" fontId="4" fillId="0" borderId="28" xfId="1" applyNumberFormat="1" applyFont="1" applyBorder="1" applyAlignment="1" applyProtection="1">
      <alignment horizontal="right"/>
      <protection locked="0"/>
    </xf>
    <xf numFmtId="4" fontId="21" fillId="8" borderId="16" xfId="0" applyNumberFormat="1" applyFont="1" applyFill="1" applyBorder="1" applyProtection="1">
      <protection locked="0"/>
    </xf>
    <xf numFmtId="4" fontId="4" fillId="8" borderId="16" xfId="0" applyNumberFormat="1" applyFont="1" applyFill="1" applyBorder="1"/>
    <xf numFmtId="4" fontId="19" fillId="9" borderId="15" xfId="1" applyNumberFormat="1" applyFont="1" applyFill="1" applyBorder="1" applyProtection="1">
      <protection locked="0"/>
    </xf>
    <xf numFmtId="4" fontId="4" fillId="10" borderId="30" xfId="1" applyNumberFormat="1" applyFont="1" applyFill="1" applyBorder="1"/>
    <xf numFmtId="4" fontId="4" fillId="0" borderId="31" xfId="0" applyNumberFormat="1" applyFont="1" applyBorder="1" applyProtection="1">
      <protection locked="0"/>
    </xf>
    <xf numFmtId="4" fontId="19" fillId="9" borderId="29" xfId="1" applyNumberFormat="1" applyFont="1" applyFill="1" applyBorder="1" applyProtection="1">
      <protection locked="0"/>
    </xf>
    <xf numFmtId="4" fontId="4" fillId="0" borderId="18" xfId="0" applyNumberFormat="1" applyFont="1" applyBorder="1" applyProtection="1">
      <protection locked="0"/>
    </xf>
    <xf numFmtId="4" fontId="19" fillId="9" borderId="30" xfId="1" applyNumberFormat="1" applyFont="1" applyFill="1" applyBorder="1" applyProtection="1">
      <protection locked="0"/>
    </xf>
    <xf numFmtId="4" fontId="22" fillId="8" borderId="16" xfId="0" applyNumberFormat="1" applyFont="1" applyFill="1" applyBorder="1" applyProtection="1">
      <protection locked="0"/>
    </xf>
    <xf numFmtId="4" fontId="21" fillId="8" borderId="17" xfId="1" applyNumberFormat="1" applyFont="1" applyFill="1" applyBorder="1" applyAlignment="1" applyProtection="1">
      <alignment horizontal="center"/>
      <protection locked="0"/>
    </xf>
    <xf numFmtId="4" fontId="4" fillId="8" borderId="17" xfId="1" applyNumberFormat="1" applyFont="1" applyFill="1" applyBorder="1" applyAlignment="1">
      <alignment horizontal="center"/>
    </xf>
    <xf numFmtId="4" fontId="8" fillId="0" borderId="19" xfId="0" applyNumberFormat="1" applyFont="1" applyBorder="1" applyProtection="1">
      <protection locked="0"/>
    </xf>
    <xf numFmtId="4" fontId="4" fillId="0" borderId="32" xfId="0" applyNumberFormat="1" applyFont="1" applyBorder="1" applyProtection="1">
      <protection locked="0"/>
    </xf>
    <xf numFmtId="4" fontId="19" fillId="9" borderId="33" xfId="1" applyNumberFormat="1" applyFont="1" applyFill="1" applyBorder="1" applyProtection="1">
      <protection locked="0"/>
    </xf>
    <xf numFmtId="4" fontId="4" fillId="0" borderId="34" xfId="0" applyNumberFormat="1" applyFont="1" applyBorder="1" applyProtection="1">
      <protection locked="0"/>
    </xf>
    <xf numFmtId="4" fontId="19" fillId="9" borderId="28" xfId="1" applyNumberFormat="1" applyFont="1" applyFill="1" applyBorder="1" applyProtection="1">
      <protection locked="0"/>
    </xf>
    <xf numFmtId="4" fontId="17" fillId="5" borderId="16" xfId="0" applyNumberFormat="1" applyFont="1" applyFill="1" applyBorder="1" applyAlignment="1" applyProtection="1">
      <alignment horizontal="center"/>
      <protection locked="0"/>
    </xf>
    <xf numFmtId="4" fontId="17" fillId="5" borderId="20" xfId="0" applyNumberFormat="1" applyFont="1" applyFill="1" applyBorder="1" applyAlignment="1" applyProtection="1">
      <alignment horizontal="center"/>
      <protection locked="0"/>
    </xf>
    <xf numFmtId="4" fontId="4" fillId="5" borderId="20" xfId="1" applyNumberFormat="1" applyFont="1" applyFill="1" applyBorder="1" applyAlignment="1">
      <alignment horizontal="center"/>
    </xf>
    <xf numFmtId="4" fontId="21" fillId="7" borderId="16" xfId="0" applyNumberFormat="1" applyFont="1" applyFill="1" applyBorder="1" applyProtection="1">
      <protection locked="0"/>
    </xf>
    <xf numFmtId="4" fontId="21" fillId="7" borderId="17" xfId="1" applyNumberFormat="1" applyFont="1" applyFill="1" applyBorder="1" applyAlignment="1" applyProtection="1">
      <alignment horizontal="center"/>
      <protection locked="0"/>
    </xf>
    <xf numFmtId="4" fontId="4" fillId="7" borderId="17" xfId="1" applyNumberFormat="1" applyFont="1" applyFill="1" applyBorder="1" applyAlignment="1">
      <alignment horizontal="center"/>
    </xf>
    <xf numFmtId="4" fontId="23" fillId="0" borderId="32" xfId="0" applyNumberFormat="1" applyFont="1" applyBorder="1" applyProtection="1">
      <protection locked="0"/>
    </xf>
    <xf numFmtId="4" fontId="22" fillId="7" borderId="13" xfId="0" applyNumberFormat="1" applyFont="1" applyFill="1" applyBorder="1" applyProtection="1">
      <protection locked="0"/>
    </xf>
    <xf numFmtId="4" fontId="21" fillId="7" borderId="22" xfId="1" applyNumberFormat="1" applyFont="1" applyFill="1" applyBorder="1" applyAlignment="1" applyProtection="1">
      <alignment horizontal="center"/>
      <protection locked="0"/>
    </xf>
    <xf numFmtId="4" fontId="21" fillId="7" borderId="22" xfId="1" applyNumberFormat="1" applyFont="1" applyFill="1" applyBorder="1" applyAlignment="1">
      <alignment horizontal="center"/>
    </xf>
    <xf numFmtId="4" fontId="17" fillId="0" borderId="31" xfId="0" applyNumberFormat="1" applyFont="1" applyBorder="1" applyProtection="1">
      <protection locked="0"/>
    </xf>
    <xf numFmtId="4" fontId="10" fillId="11" borderId="35" xfId="1" applyNumberFormat="1" applyFont="1" applyFill="1" applyBorder="1" applyAlignment="1" applyProtection="1">
      <alignment horizontal="right"/>
      <protection locked="0"/>
    </xf>
    <xf numFmtId="0" fontId="4" fillId="12" borderId="0" xfId="0" applyFont="1" applyFill="1"/>
    <xf numFmtId="0" fontId="17" fillId="12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17" fillId="0" borderId="11" xfId="0" applyFont="1" applyBorder="1" applyAlignment="1">
      <alignment horizontal="center"/>
    </xf>
    <xf numFmtId="0" fontId="4" fillId="0" borderId="0" xfId="0" applyFont="1"/>
    <xf numFmtId="0" fontId="4" fillId="0" borderId="12" xfId="0" applyFont="1" applyBorder="1"/>
    <xf numFmtId="0" fontId="24" fillId="3" borderId="2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4" fillId="3" borderId="37" xfId="0" applyFont="1" applyFill="1" applyBorder="1" applyAlignment="1">
      <alignment horizontal="center" vertical="center"/>
    </xf>
    <xf numFmtId="0" fontId="4" fillId="0" borderId="23" xfId="0" applyFont="1" applyBorder="1"/>
    <xf numFmtId="0" fontId="4" fillId="0" borderId="25" xfId="0" applyFont="1" applyBorder="1"/>
    <xf numFmtId="0" fontId="0" fillId="0" borderId="11" xfId="0" applyBorder="1"/>
    <xf numFmtId="0" fontId="0" fillId="0" borderId="12" xfId="0" applyBorder="1"/>
    <xf numFmtId="0" fontId="27" fillId="0" borderId="1" xfId="0" applyFont="1" applyBorder="1" applyAlignment="1">
      <alignment horizontal="center" vertical="center"/>
    </xf>
    <xf numFmtId="0" fontId="4" fillId="0" borderId="8" xfId="0" applyFont="1" applyBorder="1"/>
    <xf numFmtId="0" fontId="4" fillId="0" borderId="5" xfId="0" applyFont="1" applyBorder="1"/>
    <xf numFmtId="0" fontId="17" fillId="0" borderId="6" xfId="0" applyFont="1" applyBorder="1" applyAlignment="1">
      <alignment horizontal="center"/>
    </xf>
    <xf numFmtId="0" fontId="4" fillId="0" borderId="10" xfId="0" applyFont="1" applyBorder="1"/>
    <xf numFmtId="0" fontId="28" fillId="14" borderId="1" xfId="0" applyFont="1" applyFill="1" applyBorder="1" applyAlignment="1">
      <alignment horizontal="center" vertical="center"/>
    </xf>
    <xf numFmtId="0" fontId="28" fillId="14" borderId="8" xfId="0" applyFont="1" applyFill="1" applyBorder="1" applyAlignment="1">
      <alignment horizontal="center" vertical="center"/>
    </xf>
    <xf numFmtId="0" fontId="28" fillId="14" borderId="5" xfId="0" applyFont="1" applyFill="1" applyBorder="1" applyAlignment="1">
      <alignment horizontal="center" vertical="center"/>
    </xf>
    <xf numFmtId="0" fontId="28" fillId="14" borderId="13" xfId="0" applyFont="1" applyFill="1" applyBorder="1" applyAlignment="1">
      <alignment horizontal="center" vertical="center"/>
    </xf>
    <xf numFmtId="0" fontId="28" fillId="14" borderId="26" xfId="0" applyFont="1" applyFill="1" applyBorder="1" applyAlignment="1">
      <alignment horizontal="center" vertical="center"/>
    </xf>
    <xf numFmtId="0" fontId="28" fillId="14" borderId="14" xfId="0" applyFont="1" applyFill="1" applyBorder="1" applyAlignment="1">
      <alignment horizontal="center" vertical="center"/>
    </xf>
    <xf numFmtId="0" fontId="17" fillId="15" borderId="16" xfId="0" applyFont="1" applyFill="1" applyBorder="1"/>
    <xf numFmtId="0" fontId="17" fillId="15" borderId="17" xfId="0" applyFont="1" applyFill="1" applyBorder="1" applyAlignment="1">
      <alignment horizontal="center"/>
    </xf>
    <xf numFmtId="0" fontId="17" fillId="15" borderId="17" xfId="0" applyFont="1" applyFill="1" applyBorder="1" applyAlignment="1" applyProtection="1">
      <alignment horizontal="center"/>
      <protection locked="0"/>
    </xf>
    <xf numFmtId="4" fontId="23" fillId="0" borderId="19" xfId="0" applyNumberFormat="1" applyFont="1" applyBorder="1"/>
    <xf numFmtId="4" fontId="4" fillId="0" borderId="15" xfId="1" applyNumberFormat="1" applyFont="1" applyBorder="1" applyProtection="1"/>
    <xf numFmtId="4" fontId="4" fillId="0" borderId="15" xfId="1" applyNumberFormat="1" applyFont="1" applyBorder="1" applyProtection="1">
      <protection locked="0"/>
    </xf>
    <xf numFmtId="0" fontId="29" fillId="0" borderId="15" xfId="0" applyFont="1" applyBorder="1"/>
    <xf numFmtId="4" fontId="4" fillId="0" borderId="30" xfId="1" applyNumberFormat="1" applyFont="1" applyBorder="1" applyProtection="1">
      <protection locked="0"/>
    </xf>
    <xf numFmtId="0" fontId="29" fillId="0" borderId="30" xfId="0" applyFont="1" applyBorder="1"/>
    <xf numFmtId="0" fontId="10" fillId="0" borderId="38" xfId="0" applyFont="1" applyBorder="1"/>
    <xf numFmtId="4" fontId="17" fillId="0" borderId="35" xfId="1" applyNumberFormat="1" applyFont="1" applyBorder="1" applyProtection="1"/>
    <xf numFmtId="4" fontId="17" fillId="0" borderId="35" xfId="1" applyNumberFormat="1" applyFont="1" applyBorder="1" applyProtection="1">
      <protection locked="0"/>
    </xf>
    <xf numFmtId="0" fontId="30" fillId="0" borderId="35" xfId="0" applyFont="1" applyBorder="1"/>
    <xf numFmtId="0" fontId="4" fillId="0" borderId="39" xfId="0" applyFont="1" applyBorder="1"/>
    <xf numFmtId="4" fontId="4" fillId="0" borderId="40" xfId="0" applyNumberFormat="1" applyFont="1" applyBorder="1"/>
    <xf numFmtId="4" fontId="4" fillId="0" borderId="40" xfId="0" applyNumberFormat="1" applyFont="1" applyBorder="1" applyProtection="1">
      <protection locked="0"/>
    </xf>
    <xf numFmtId="0" fontId="4" fillId="0" borderId="40" xfId="0" applyFont="1" applyBorder="1"/>
    <xf numFmtId="4" fontId="8" fillId="0" borderId="19" xfId="0" applyNumberFormat="1" applyFont="1" applyBorder="1"/>
    <xf numFmtId="0" fontId="10" fillId="0" borderId="1" xfId="0" applyFont="1" applyBorder="1"/>
    <xf numFmtId="4" fontId="17" fillId="0" borderId="21" xfId="0" applyNumberFormat="1" applyFont="1" applyBorder="1"/>
    <xf numFmtId="0" fontId="4" fillId="0" borderId="16" xfId="0" applyFont="1" applyBorder="1"/>
    <xf numFmtId="0" fontId="4" fillId="0" borderId="20" xfId="0" applyFont="1" applyBorder="1"/>
    <xf numFmtId="0" fontId="4" fillId="0" borderId="20" xfId="0" applyFont="1" applyBorder="1" applyProtection="1">
      <protection locked="0"/>
    </xf>
    <xf numFmtId="0" fontId="4" fillId="0" borderId="0" xfId="0" applyFont="1" applyProtection="1">
      <protection locked="0"/>
    </xf>
    <xf numFmtId="0" fontId="17" fillId="0" borderId="13" xfId="0" applyFont="1" applyBorder="1" applyAlignment="1">
      <alignment horizontal="center"/>
    </xf>
    <xf numFmtId="0" fontId="4" fillId="0" borderId="26" xfId="0" applyFont="1" applyBorder="1"/>
    <xf numFmtId="0" fontId="4" fillId="0" borderId="26" xfId="0" applyFont="1" applyBorder="1" applyProtection="1">
      <protection locked="0"/>
    </xf>
    <xf numFmtId="0" fontId="4" fillId="0" borderId="14" xfId="0" applyFont="1" applyBorder="1"/>
    <xf numFmtId="0" fontId="4" fillId="12" borderId="0" xfId="0" applyFont="1" applyFill="1" applyProtection="1">
      <protection locked="0"/>
    </xf>
    <xf numFmtId="0" fontId="0" fillId="0" borderId="0" xfId="0" applyProtection="1">
      <protection hidden="1"/>
    </xf>
    <xf numFmtId="4" fontId="5" fillId="7" borderId="17" xfId="0" applyNumberFormat="1" applyFont="1" applyFill="1" applyBorder="1"/>
    <xf numFmtId="4" fontId="26" fillId="0" borderId="17" xfId="0" applyNumberFormat="1" applyFont="1" applyBorder="1"/>
    <xf numFmtId="4" fontId="26" fillId="0" borderId="17" xfId="1" applyNumberFormat="1" applyFont="1" applyBorder="1"/>
    <xf numFmtId="0" fontId="4" fillId="0" borderId="24" xfId="0" applyFont="1" applyBorder="1"/>
    <xf numFmtId="4" fontId="6" fillId="0" borderId="35" xfId="0" applyNumberFormat="1" applyFont="1" applyBorder="1"/>
    <xf numFmtId="4" fontId="6" fillId="0" borderId="35" xfId="1" applyNumberFormat="1" applyFont="1" applyBorder="1"/>
    <xf numFmtId="4" fontId="5" fillId="7" borderId="22" xfId="0" applyNumberFormat="1" applyFont="1" applyFill="1" applyBorder="1"/>
    <xf numFmtId="0" fontId="4" fillId="0" borderId="11" xfId="0" applyFont="1" applyBorder="1"/>
    <xf numFmtId="4" fontId="19" fillId="9" borderId="41" xfId="1" applyNumberFormat="1" applyFont="1" applyFill="1" applyBorder="1" applyProtection="1">
      <protection locked="0"/>
    </xf>
    <xf numFmtId="4" fontId="4" fillId="0" borderId="41" xfId="1" applyNumberFormat="1" applyFont="1" applyBorder="1" applyProtection="1">
      <protection locked="0"/>
    </xf>
    <xf numFmtId="4" fontId="4" fillId="0" borderId="41" xfId="1" applyNumberFormat="1" applyFont="1" applyBorder="1" applyAlignment="1" applyProtection="1">
      <alignment horizontal="right"/>
      <protection locked="0"/>
    </xf>
    <xf numFmtId="4" fontId="8" fillId="0" borderId="34" xfId="0" applyNumberFormat="1" applyFont="1" applyBorder="1"/>
    <xf numFmtId="4" fontId="5" fillId="5" borderId="1" xfId="0" applyNumberFormat="1" applyFont="1" applyFill="1" applyBorder="1" applyAlignment="1">
      <alignment horizontal="center" vertical="center"/>
    </xf>
    <xf numFmtId="4" fontId="5" fillId="5" borderId="13" xfId="0" applyNumberFormat="1" applyFont="1" applyFill="1" applyBorder="1" applyAlignment="1">
      <alignment horizontal="center" vertical="center"/>
    </xf>
    <xf numFmtId="4" fontId="7" fillId="5" borderId="21" xfId="1" applyNumberFormat="1" applyFont="1" applyFill="1" applyBorder="1" applyAlignment="1">
      <alignment horizontal="center" vertical="center"/>
    </xf>
    <xf numFmtId="4" fontId="7" fillId="5" borderId="22" xfId="1" applyNumberFormat="1" applyFont="1" applyFill="1" applyBorder="1" applyAlignment="1">
      <alignment horizontal="center" vertical="center"/>
    </xf>
    <xf numFmtId="4" fontId="3" fillId="3" borderId="8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4" borderId="5" xfId="0" applyNumberFormat="1" applyFont="1" applyFill="1" applyBorder="1" applyAlignment="1">
      <alignment horizontal="center" vertical="center"/>
    </xf>
    <xf numFmtId="4" fontId="3" fillId="4" borderId="6" xfId="0" applyNumberFormat="1" applyFont="1" applyFill="1" applyBorder="1" applyAlignment="1">
      <alignment horizontal="center" vertical="center"/>
    </xf>
    <xf numFmtId="4" fontId="3" fillId="4" borderId="10" xfId="0" applyNumberFormat="1" applyFont="1" applyFill="1" applyBorder="1" applyAlignment="1">
      <alignment horizontal="center" vertical="center"/>
    </xf>
    <xf numFmtId="4" fontId="3" fillId="4" borderId="13" xfId="0" applyNumberFormat="1" applyFont="1" applyFill="1" applyBorder="1" applyAlignment="1">
      <alignment horizontal="center" vertical="center"/>
    </xf>
    <xf numFmtId="4" fontId="3" fillId="4" borderId="14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/>
    </xf>
    <xf numFmtId="4" fontId="8" fillId="0" borderId="20" xfId="0" applyNumberFormat="1" applyFont="1" applyBorder="1" applyAlignment="1">
      <alignment horizontal="center"/>
    </xf>
    <xf numFmtId="0" fontId="24" fillId="3" borderId="11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25" fillId="5" borderId="17" xfId="0" applyFont="1" applyFill="1" applyBorder="1" applyAlignment="1">
      <alignment horizontal="center" vertical="center"/>
    </xf>
    <xf numFmtId="0" fontId="24" fillId="13" borderId="6" xfId="0" applyFont="1" applyFill="1" applyBorder="1" applyAlignment="1">
      <alignment horizontal="center" vertical="center"/>
    </xf>
    <xf numFmtId="0" fontId="24" fillId="13" borderId="0" xfId="0" applyFont="1" applyFill="1" applyAlignment="1">
      <alignment horizontal="center" vertical="center"/>
    </xf>
    <xf numFmtId="0" fontId="28" fillId="13" borderId="6" xfId="0" applyFont="1" applyFill="1" applyBorder="1" applyAlignment="1">
      <alignment horizontal="center" vertical="center"/>
    </xf>
    <xf numFmtId="4" fontId="28" fillId="13" borderId="6" xfId="0" applyNumberFormat="1" applyFont="1" applyFill="1" applyBorder="1" applyAlignment="1">
      <alignment horizontal="center" vertical="center"/>
    </xf>
  </cellXfs>
  <cellStyles count="2">
    <cellStyle name="Komma" xfId="1" builtinId="3"/>
    <cellStyle name="Normal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nb-NO" b="0">
                <a:latin typeface="Cambria" panose="02040503050406030204" pitchFamily="18" charset="0"/>
              </a:rPr>
              <a:t>Bank- og kontantbeholdning</a:t>
            </a:r>
          </a:p>
        </c:rich>
      </c:tx>
      <c:layout>
        <c:manualLayout>
          <c:xMode val="edge"/>
          <c:yMode val="edge"/>
          <c:x val="0.15582558544494632"/>
          <c:y val="0.105467086320479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Inngående balanse (IB)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Regnskap!$A$6:$A$8</c:f>
              <c:strCache>
                <c:ptCount val="3"/>
                <c:pt idx="0">
                  <c:v>1900 Kontanter</c:v>
                </c:pt>
                <c:pt idx="1">
                  <c:v>1910 Brukskonto</c:v>
                </c:pt>
                <c:pt idx="2">
                  <c:v>1920 Sparekonto</c:v>
                </c:pt>
              </c:strCache>
            </c:strRef>
          </c:cat>
          <c:val>
            <c:numRef>
              <c:f>Regnskap!$B$6:$B$8</c:f>
              <c:numCache>
                <c:formatCode>#,##0.00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A52F-4876-9324-528207120F63}"/>
            </c:ext>
          </c:extLst>
        </c:ser>
        <c:ser>
          <c:idx val="1"/>
          <c:order val="1"/>
          <c:tx>
            <c:v>Utgående balanse (UB)</c:v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Regnskap!$A$6:$A$8</c:f>
              <c:strCache>
                <c:ptCount val="3"/>
                <c:pt idx="0">
                  <c:v>1900 Kontanter</c:v>
                </c:pt>
                <c:pt idx="1">
                  <c:v>1910 Brukskonto</c:v>
                </c:pt>
                <c:pt idx="2">
                  <c:v>1920 Sparekonto</c:v>
                </c:pt>
              </c:strCache>
            </c:strRef>
          </c:cat>
          <c:val>
            <c:numRef>
              <c:f>Regnskap!$C$6:$C$8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2F-4876-9324-528207120F6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55840512"/>
        <c:axId val="455842048"/>
      </c:barChart>
      <c:catAx>
        <c:axId val="455840512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55842048"/>
        <c:crosses val="autoZero"/>
        <c:auto val="1"/>
        <c:lblAlgn val="ctr"/>
        <c:lblOffset val="100"/>
        <c:noMultiLvlLbl val="0"/>
      </c:catAx>
      <c:valAx>
        <c:axId val="45584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558405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nb-NO" b="0">
                <a:latin typeface="Cambria" panose="02040503050406030204" pitchFamily="18" charset="0"/>
              </a:rPr>
              <a:t>Fordeling</a:t>
            </a:r>
            <a:r>
              <a:rPr lang="nb-NO" b="0" baseline="0">
                <a:latin typeface="Cambria" panose="02040503050406030204" pitchFamily="18" charset="0"/>
              </a:rPr>
              <a:t> inntekter vs kostnader</a:t>
            </a:r>
          </a:p>
        </c:rich>
      </c:tx>
      <c:layout>
        <c:manualLayout>
          <c:xMode val="edge"/>
          <c:yMode val="edge"/>
          <c:x val="0.22179708044935387"/>
          <c:y val="4.12014070767147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140721096490667"/>
          <c:y val="0.19365110234570385"/>
          <c:w val="0.69919462951746414"/>
          <c:h val="0.6854944075931244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048-4E11-9087-6D732B02035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048-4E11-9087-6D732B02035C}"/>
              </c:ext>
            </c:extLst>
          </c:dPt>
          <c:dLbls>
            <c:dLbl>
              <c:idx val="0"/>
              <c:layout>
                <c:manualLayout>
                  <c:x val="-5.5556913415932092E-3"/>
                  <c:y val="-7.078855924519022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48-4E11-9087-6D732B02035C}"/>
                </c:ext>
              </c:extLst>
            </c:dLbl>
            <c:dLbl>
              <c:idx val="1"/>
              <c:layout>
                <c:manualLayout>
                  <c:x val="2.7162369644562205E-3"/>
                  <c:y val="-1.017220566055425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48-4E11-9087-6D732B020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([1]Oversikt!$C$13,[1]Oversikt!$C$20)</c:f>
              <c:strCache>
                <c:ptCount val="2"/>
                <c:pt idx="0">
                  <c:v>Sum inntekter</c:v>
                </c:pt>
                <c:pt idx="1">
                  <c:v>Sum kostnader</c:v>
                </c:pt>
              </c:strCache>
            </c:strRef>
          </c:cat>
          <c:val>
            <c:numRef>
              <c:f>([1]Oversikt!$D$13,[1]Oversikt!$D$20)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48-4E11-9087-6D732B020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ln>
                <a:noFill/>
              </a:ln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33200</xdr:colOff>
      <xdr:row>20</xdr:row>
      <xdr:rowOff>173083</xdr:rowOff>
    </xdr:from>
    <xdr:to>
      <xdr:col>8</xdr:col>
      <xdr:colOff>19595</xdr:colOff>
      <xdr:row>33</xdr:row>
      <xdr:rowOff>118654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E7F03E-295D-4C3C-ADB6-9E27621CB7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21</xdr:row>
      <xdr:rowOff>0</xdr:rowOff>
    </xdr:from>
    <xdr:to>
      <xdr:col>3</xdr:col>
      <xdr:colOff>1945822</xdr:colOff>
      <xdr:row>36</xdr:row>
      <xdr:rowOff>54430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BB47666-59EC-4C13-A140-0BF4C5733A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udentliv\Downloads\OSI%20regnskapsm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sikt"/>
      <sheetName val="Regnskap"/>
      <sheetName val="Resultatrapport"/>
      <sheetName val="Budsjett"/>
    </sheetNames>
    <sheetDataSet>
      <sheetData sheetId="0">
        <row r="8">
          <cell r="C8">
            <v>2019</v>
          </cell>
        </row>
        <row r="13">
          <cell r="C13" t="str">
            <v>Sum inntekter</v>
          </cell>
          <cell r="D13">
            <v>0</v>
          </cell>
        </row>
        <row r="20">
          <cell r="C20" t="str">
            <v>Sum kostnader</v>
          </cell>
          <cell r="D20">
            <v>0</v>
          </cell>
        </row>
      </sheetData>
      <sheetData sheetId="1">
        <row r="2">
          <cell r="D2">
            <v>43466</v>
          </cell>
        </row>
        <row r="55">
          <cell r="A55" t="str">
            <v>Driftskostnader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topLeftCell="A5" zoomScale="99" zoomScaleNormal="99" workbookViewId="0">
      <selection activeCell="C11" sqref="C11"/>
    </sheetView>
  </sheetViews>
  <sheetFormatPr baseColWidth="10" defaultColWidth="0" defaultRowHeight="0" customHeight="1" zeroHeight="1" x14ac:dyDescent="0.3"/>
  <cols>
    <col min="1" max="1" width="10.109375" style="6" customWidth="1"/>
    <col min="2" max="2" width="4.44140625" style="12" customWidth="1"/>
    <col min="3" max="4" width="26.5546875" style="12" customWidth="1"/>
    <col min="5" max="6" width="3.44140625" style="12" customWidth="1"/>
    <col min="7" max="7" width="26.6640625" style="12" customWidth="1"/>
    <col min="8" max="8" width="27.33203125" style="12" customWidth="1"/>
    <col min="9" max="9" width="5.88671875" style="12" customWidth="1"/>
    <col min="10" max="10" width="11" style="6" customWidth="1"/>
    <col min="11" max="16384" width="8.88671875" style="12" hidden="1"/>
  </cols>
  <sheetData>
    <row r="1" spans="1:10" s="6" customFormat="1" ht="14.4" x14ac:dyDescent="0.3">
      <c r="A1" s="1"/>
      <c r="B1" s="2"/>
      <c r="C1" s="3"/>
      <c r="D1" s="3"/>
      <c r="E1" s="3"/>
      <c r="F1" s="3"/>
      <c r="G1" s="3"/>
      <c r="H1" s="3"/>
      <c r="I1" s="4"/>
      <c r="J1" s="5"/>
    </row>
    <row r="2" spans="1:10" ht="15" x14ac:dyDescent="0.3">
      <c r="A2" s="7"/>
      <c r="B2" s="8" t="s">
        <v>0</v>
      </c>
      <c r="C2" s="9"/>
      <c r="D2" s="9"/>
      <c r="E2" s="9"/>
      <c r="F2" s="9"/>
      <c r="G2" s="9"/>
      <c r="H2" s="9"/>
      <c r="I2" s="10"/>
      <c r="J2" s="11"/>
    </row>
    <row r="3" spans="1:10" ht="20.399999999999999" customHeight="1" x14ac:dyDescent="0.3">
      <c r="A3" s="7"/>
      <c r="B3" s="13"/>
      <c r="C3" s="160" t="s">
        <v>1</v>
      </c>
      <c r="D3" s="160"/>
      <c r="E3" s="14"/>
      <c r="F3" s="14"/>
      <c r="G3" s="162" t="s">
        <v>2</v>
      </c>
      <c r="H3" s="163"/>
      <c r="I3" s="15"/>
      <c r="J3" s="11"/>
    </row>
    <row r="4" spans="1:10" ht="20.399999999999999" customHeight="1" x14ac:dyDescent="0.3">
      <c r="A4" s="7"/>
      <c r="B4" s="13"/>
      <c r="C4" s="161"/>
      <c r="D4" s="161"/>
      <c r="E4" s="14"/>
      <c r="F4" s="14"/>
      <c r="G4" s="164"/>
      <c r="H4" s="165"/>
      <c r="I4" s="15"/>
      <c r="J4" s="11"/>
    </row>
    <row r="5" spans="1:10" ht="15.6" customHeight="1" x14ac:dyDescent="0.3">
      <c r="A5" s="7"/>
      <c r="B5" s="13"/>
      <c r="C5" s="161"/>
      <c r="D5" s="161"/>
      <c r="E5" s="14"/>
      <c r="F5" s="14"/>
      <c r="G5" s="164"/>
      <c r="H5" s="165"/>
      <c r="I5" s="15"/>
      <c r="J5" s="11"/>
    </row>
    <row r="6" spans="1:10" ht="15.6" customHeight="1" x14ac:dyDescent="0.3">
      <c r="A6" s="7"/>
      <c r="B6" s="13"/>
      <c r="C6" s="161"/>
      <c r="D6" s="161"/>
      <c r="E6" s="14"/>
      <c r="F6" s="14"/>
      <c r="G6" s="166"/>
      <c r="H6" s="167"/>
      <c r="I6" s="15"/>
      <c r="J6" s="11"/>
    </row>
    <row r="7" spans="1:10" ht="15.6" customHeight="1" x14ac:dyDescent="0.3">
      <c r="A7" s="7"/>
      <c r="B7" s="13"/>
      <c r="C7" s="16"/>
      <c r="D7" s="17"/>
      <c r="E7" s="14"/>
      <c r="F7" s="14"/>
      <c r="G7" s="14"/>
      <c r="H7" s="14"/>
      <c r="I7" s="15"/>
      <c r="J7" s="11"/>
    </row>
    <row r="8" spans="1:10" ht="15.6" customHeight="1" x14ac:dyDescent="0.3">
      <c r="A8" s="7"/>
      <c r="B8" s="13"/>
      <c r="C8" s="168">
        <f>YEAR(Regnskap!D2)</f>
        <v>2023</v>
      </c>
      <c r="D8" s="169"/>
      <c r="E8" s="18"/>
      <c r="F8" s="18"/>
      <c r="G8" s="174">
        <f>C8</f>
        <v>2023</v>
      </c>
      <c r="H8" s="175"/>
      <c r="I8" s="15"/>
      <c r="J8" s="11"/>
    </row>
    <row r="9" spans="1:10" ht="15.6" customHeight="1" x14ac:dyDescent="0.3">
      <c r="A9" s="7"/>
      <c r="B9" s="13"/>
      <c r="C9" s="170"/>
      <c r="D9" s="171"/>
      <c r="E9" s="18"/>
      <c r="F9" s="18"/>
      <c r="G9" s="176"/>
      <c r="H9" s="177"/>
      <c r="I9" s="15"/>
      <c r="J9" s="11"/>
    </row>
    <row r="10" spans="1:10" ht="20.25" customHeight="1" x14ac:dyDescent="0.3">
      <c r="A10" s="7"/>
      <c r="B10" s="13"/>
      <c r="C10" s="172"/>
      <c r="D10" s="173"/>
      <c r="E10" s="19"/>
      <c r="F10" s="19"/>
      <c r="G10" s="178"/>
      <c r="H10" s="179"/>
      <c r="I10" s="15"/>
      <c r="J10" s="11"/>
    </row>
    <row r="11" spans="1:10" ht="20.25" customHeight="1" x14ac:dyDescent="0.3">
      <c r="A11" s="7"/>
      <c r="B11" s="13"/>
      <c r="E11" s="19"/>
      <c r="F11" s="19"/>
      <c r="I11" s="15"/>
      <c r="J11" s="11"/>
    </row>
    <row r="12" spans="1:10" ht="15.6" x14ac:dyDescent="0.3">
      <c r="A12" s="7"/>
      <c r="B12" s="13"/>
      <c r="C12" s="20" t="s">
        <v>524</v>
      </c>
      <c r="D12" s="21"/>
      <c r="E12" s="22"/>
      <c r="F12" s="22"/>
      <c r="G12" s="23" t="s">
        <v>3</v>
      </c>
      <c r="H12" s="24"/>
      <c r="I12" s="15"/>
      <c r="J12" s="11"/>
    </row>
    <row r="13" spans="1:10" ht="15.6" x14ac:dyDescent="0.3">
      <c r="A13" s="7"/>
      <c r="B13" s="13"/>
      <c r="C13" s="25" t="s">
        <v>4</v>
      </c>
      <c r="D13" s="17">
        <f>-SUM(Regnskap!C16:C25)</f>
        <v>0</v>
      </c>
      <c r="E13" s="22"/>
      <c r="F13" s="22"/>
      <c r="G13" s="26" t="s">
        <v>5</v>
      </c>
      <c r="H13" s="27">
        <f>SUM(Regnskap!C6:C8)</f>
        <v>0</v>
      </c>
      <c r="I13" s="15"/>
      <c r="J13" s="11"/>
    </row>
    <row r="14" spans="1:10" ht="15.6" x14ac:dyDescent="0.3">
      <c r="A14" s="7"/>
      <c r="B14" s="13"/>
      <c r="C14" s="16"/>
      <c r="D14" s="17"/>
      <c r="E14" s="22"/>
      <c r="F14" s="22"/>
      <c r="G14" s="19"/>
      <c r="H14" s="19"/>
      <c r="I14" s="15"/>
      <c r="J14" s="11"/>
    </row>
    <row r="15" spans="1:10" ht="15.6" x14ac:dyDescent="0.3">
      <c r="A15" s="7"/>
      <c r="B15" s="13"/>
      <c r="C15" s="20" t="s">
        <v>535</v>
      </c>
      <c r="D15" s="20"/>
      <c r="E15" s="22"/>
      <c r="F15" s="22"/>
      <c r="G15" s="23" t="s">
        <v>6</v>
      </c>
      <c r="H15" s="24"/>
      <c r="I15" s="15"/>
      <c r="J15" s="11"/>
    </row>
    <row r="16" spans="1:10" ht="15.6" x14ac:dyDescent="0.3">
      <c r="A16" s="7"/>
      <c r="B16" s="13"/>
      <c r="C16" s="28">
        <f>-SUM(Regnskap!C27:C44)</f>
        <v>0</v>
      </c>
      <c r="D16" s="17">
        <f>-SUM(Regnskap!C27:C43)</f>
        <v>0</v>
      </c>
      <c r="E16" s="22"/>
      <c r="F16" s="22"/>
      <c r="G16" s="26" t="s">
        <v>7</v>
      </c>
      <c r="H16" s="27">
        <f>SUM(Regnskap!C10:C13)</f>
        <v>0</v>
      </c>
      <c r="I16" s="15"/>
      <c r="J16" s="11"/>
    </row>
    <row r="17" spans="1:10" ht="15.6" x14ac:dyDescent="0.3">
      <c r="A17" s="7"/>
      <c r="B17" s="13"/>
      <c r="C17" s="180"/>
      <c r="D17" s="181"/>
      <c r="E17" s="22"/>
      <c r="F17" s="22"/>
      <c r="G17" s="19"/>
      <c r="H17" s="19"/>
      <c r="I17" s="15"/>
      <c r="J17" s="11"/>
    </row>
    <row r="18" spans="1:10" ht="15.6" x14ac:dyDescent="0.3">
      <c r="A18" s="7"/>
      <c r="B18" s="13"/>
      <c r="C18" s="156" t="s">
        <v>9</v>
      </c>
      <c r="D18" s="158">
        <f>D13-D16</f>
        <v>0</v>
      </c>
      <c r="E18" s="22"/>
      <c r="F18" s="22"/>
      <c r="G18" s="19"/>
      <c r="H18" s="19"/>
      <c r="I18" s="15"/>
      <c r="J18" s="11"/>
    </row>
    <row r="19" spans="1:10" ht="15.6" x14ac:dyDescent="0.3">
      <c r="A19" s="7"/>
      <c r="B19" s="13"/>
      <c r="C19" s="157"/>
      <c r="D19" s="159"/>
      <c r="E19" s="19"/>
      <c r="F19" s="19"/>
      <c r="G19" s="19"/>
      <c r="H19" s="19"/>
      <c r="I19" s="15"/>
      <c r="J19" s="11"/>
    </row>
    <row r="20" spans="1:10" ht="15.6" x14ac:dyDescent="0.3">
      <c r="A20" s="7"/>
      <c r="B20" s="13"/>
      <c r="E20" s="19"/>
      <c r="F20" s="19"/>
      <c r="G20" s="19"/>
      <c r="H20" s="19"/>
      <c r="I20" s="15"/>
      <c r="J20" s="11"/>
    </row>
    <row r="21" spans="1:10" ht="15.6" x14ac:dyDescent="0.3">
      <c r="A21" s="7"/>
      <c r="B21" s="13"/>
      <c r="E21" s="19"/>
      <c r="F21" s="19"/>
      <c r="G21" s="19"/>
      <c r="H21" s="19"/>
      <c r="I21" s="15"/>
      <c r="J21" s="11"/>
    </row>
    <row r="22" spans="1:10" ht="15.6" x14ac:dyDescent="0.3">
      <c r="A22" s="7"/>
      <c r="B22" s="13"/>
      <c r="E22" s="19"/>
      <c r="F22" s="19"/>
      <c r="G22" s="19"/>
      <c r="H22" s="19"/>
      <c r="I22" s="15"/>
      <c r="J22" s="11"/>
    </row>
    <row r="23" spans="1:10" ht="15.6" x14ac:dyDescent="0.3">
      <c r="A23" s="7"/>
      <c r="B23" s="13"/>
      <c r="E23" s="19"/>
      <c r="F23" s="19"/>
      <c r="G23" s="19"/>
      <c r="H23" s="19"/>
      <c r="I23" s="15"/>
      <c r="J23" s="11"/>
    </row>
    <row r="24" spans="1:10" ht="15.6" x14ac:dyDescent="0.3">
      <c r="A24" s="7"/>
      <c r="B24" s="13"/>
      <c r="E24" s="19"/>
      <c r="F24" s="19"/>
      <c r="G24" s="19"/>
      <c r="H24" s="19"/>
      <c r="I24" s="15"/>
      <c r="J24" s="11"/>
    </row>
    <row r="25" spans="1:10" ht="15.6" x14ac:dyDescent="0.3">
      <c r="A25" s="7"/>
      <c r="B25" s="13"/>
      <c r="E25" s="19"/>
      <c r="F25" s="19"/>
      <c r="G25" s="19"/>
      <c r="H25" s="19"/>
      <c r="I25" s="15"/>
      <c r="J25" s="11"/>
    </row>
    <row r="26" spans="1:10" ht="15.6" x14ac:dyDescent="0.3">
      <c r="A26" s="7"/>
      <c r="B26" s="13"/>
      <c r="E26" s="19"/>
      <c r="F26" s="19"/>
      <c r="G26" s="19"/>
      <c r="H26" s="19"/>
      <c r="I26" s="15"/>
      <c r="J26" s="11"/>
    </row>
    <row r="27" spans="1:10" ht="15.6" x14ac:dyDescent="0.3">
      <c r="A27" s="7"/>
      <c r="B27" s="13"/>
      <c r="E27" s="19"/>
      <c r="F27" s="19"/>
      <c r="G27" s="19"/>
      <c r="H27" s="19"/>
      <c r="I27" s="15"/>
      <c r="J27" s="11"/>
    </row>
    <row r="28" spans="1:10" ht="15.6" x14ac:dyDescent="0.3">
      <c r="A28" s="7"/>
      <c r="B28" s="13"/>
      <c r="E28" s="19"/>
      <c r="F28" s="19"/>
      <c r="G28" s="19"/>
      <c r="H28" s="19"/>
      <c r="I28" s="29" t="s">
        <v>0</v>
      </c>
      <c r="J28" s="11"/>
    </row>
    <row r="29" spans="1:10" ht="15.6" x14ac:dyDescent="0.3">
      <c r="A29" s="7"/>
      <c r="B29" s="13"/>
      <c r="E29" s="19"/>
      <c r="F29" s="19"/>
      <c r="G29" s="19"/>
      <c r="H29" s="19"/>
      <c r="I29" s="15"/>
      <c r="J29" s="11"/>
    </row>
    <row r="30" spans="1:10" ht="15.6" x14ac:dyDescent="0.3">
      <c r="A30" s="7"/>
      <c r="B30" s="13"/>
      <c r="E30" s="19"/>
      <c r="F30" s="19"/>
      <c r="G30" s="19"/>
      <c r="H30" s="19"/>
      <c r="I30" s="15"/>
      <c r="J30" s="11"/>
    </row>
    <row r="31" spans="1:10" ht="15.6" x14ac:dyDescent="0.3">
      <c r="A31" s="7"/>
      <c r="B31" s="13"/>
      <c r="E31" s="19"/>
      <c r="F31" s="19"/>
      <c r="G31" s="19"/>
      <c r="H31" s="19"/>
      <c r="I31" s="15"/>
      <c r="J31" s="11"/>
    </row>
    <row r="32" spans="1:10" ht="15.6" x14ac:dyDescent="0.3">
      <c r="A32" s="7"/>
      <c r="B32" s="13"/>
      <c r="E32" s="19"/>
      <c r="F32" s="19"/>
      <c r="G32" s="30"/>
      <c r="H32" s="31"/>
      <c r="I32" s="15"/>
      <c r="J32" s="11"/>
    </row>
    <row r="33" spans="1:10" ht="15.6" x14ac:dyDescent="0.3">
      <c r="A33" s="7"/>
      <c r="B33" s="13"/>
      <c r="E33" s="19"/>
      <c r="F33" s="19"/>
      <c r="G33" s="19"/>
      <c r="H33" s="19"/>
      <c r="I33" s="15"/>
      <c r="J33" s="11"/>
    </row>
    <row r="34" spans="1:10" ht="15.6" x14ac:dyDescent="0.3">
      <c r="A34" s="7"/>
      <c r="B34" s="13"/>
      <c r="E34" s="19"/>
      <c r="F34" s="19"/>
      <c r="G34" s="30"/>
      <c r="H34" s="19"/>
      <c r="I34" s="15"/>
      <c r="J34" s="11"/>
    </row>
    <row r="35" spans="1:10" ht="15.6" x14ac:dyDescent="0.3">
      <c r="A35" s="7"/>
      <c r="B35" s="13"/>
      <c r="E35" s="19"/>
      <c r="F35" s="19"/>
      <c r="G35" s="30"/>
      <c r="H35" s="19"/>
      <c r="I35" s="15"/>
      <c r="J35" s="11"/>
    </row>
    <row r="36" spans="1:10" ht="15.6" x14ac:dyDescent="0.3">
      <c r="A36" s="7"/>
      <c r="B36" s="13"/>
      <c r="E36" s="19"/>
      <c r="F36" s="19"/>
      <c r="G36" s="19"/>
      <c r="H36" s="19"/>
      <c r="I36" s="15"/>
      <c r="J36" s="11"/>
    </row>
    <row r="37" spans="1:10" ht="15.6" x14ac:dyDescent="0.3">
      <c r="A37" s="7"/>
      <c r="B37" s="13"/>
      <c r="E37" s="19"/>
      <c r="F37" s="19"/>
      <c r="G37" s="19"/>
      <c r="H37" s="19"/>
      <c r="I37" s="15"/>
      <c r="J37" s="11"/>
    </row>
    <row r="38" spans="1:10" ht="15.6" x14ac:dyDescent="0.3">
      <c r="A38" s="7"/>
      <c r="B38" s="13"/>
      <c r="E38" s="19"/>
      <c r="F38" s="19"/>
      <c r="G38" s="31"/>
      <c r="H38" s="31"/>
      <c r="I38" s="15"/>
      <c r="J38" s="11"/>
    </row>
    <row r="39" spans="1:10" ht="15.6" x14ac:dyDescent="0.3">
      <c r="A39" s="7"/>
      <c r="B39" s="13"/>
      <c r="E39" s="19"/>
      <c r="F39" s="19"/>
      <c r="G39" s="19"/>
      <c r="H39" s="19"/>
      <c r="I39" s="15"/>
      <c r="J39" s="11"/>
    </row>
    <row r="40" spans="1:10" ht="15.6" x14ac:dyDescent="0.3">
      <c r="A40" s="7"/>
      <c r="B40" s="13"/>
      <c r="E40" s="19"/>
      <c r="F40" s="19"/>
      <c r="G40" s="19"/>
      <c r="H40" s="19"/>
      <c r="I40" s="15"/>
      <c r="J40" s="11"/>
    </row>
    <row r="41" spans="1:10" ht="15.6" x14ac:dyDescent="0.3">
      <c r="A41" s="7"/>
      <c r="B41" s="13"/>
      <c r="E41" s="19"/>
      <c r="F41" s="19"/>
      <c r="G41" s="30"/>
      <c r="H41" s="19"/>
      <c r="I41" s="15"/>
      <c r="J41" s="11"/>
    </row>
    <row r="42" spans="1:10" ht="16.2" thickBot="1" x14ac:dyDescent="0.35">
      <c r="A42" s="7"/>
      <c r="B42" s="32"/>
      <c r="C42" s="33"/>
      <c r="D42" s="33"/>
      <c r="E42" s="34"/>
      <c r="F42" s="34"/>
      <c r="G42" s="35"/>
      <c r="H42" s="35"/>
      <c r="I42" s="36"/>
      <c r="J42" s="11"/>
    </row>
    <row r="43" spans="1:10" ht="14.4" x14ac:dyDescent="0.3">
      <c r="A43" s="7"/>
      <c r="B43" s="6"/>
      <c r="C43" s="6"/>
      <c r="D43" s="6"/>
      <c r="E43" s="6"/>
      <c r="F43" s="6"/>
      <c r="G43" s="6"/>
      <c r="H43" s="6"/>
      <c r="I43" s="6"/>
      <c r="J43" s="11"/>
    </row>
    <row r="44" spans="1:10" ht="14.4" x14ac:dyDescent="0.3">
      <c r="A44" s="7"/>
      <c r="B44" s="6"/>
      <c r="C44" s="6"/>
      <c r="D44" s="6"/>
      <c r="E44" s="6"/>
      <c r="F44" s="6"/>
      <c r="G44" s="6"/>
      <c r="H44" s="6"/>
      <c r="I44" s="6"/>
      <c r="J44" s="11"/>
    </row>
    <row r="45" spans="1:10" ht="14.4" x14ac:dyDescent="0.3">
      <c r="A45" s="37"/>
      <c r="B45" s="38"/>
      <c r="C45" s="38"/>
      <c r="D45" s="38"/>
      <c r="E45" s="38"/>
      <c r="F45" s="38"/>
      <c r="G45" s="38"/>
      <c r="H45" s="38"/>
      <c r="I45" s="38"/>
      <c r="J45" s="39"/>
    </row>
    <row r="46" spans="1:10" ht="14.4" hidden="1" x14ac:dyDescent="0.3"/>
    <row r="47" spans="1:10" ht="14.4" hidden="1" x14ac:dyDescent="0.3"/>
    <row r="48" spans="1:10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hidden="1" x14ac:dyDescent="0.3"/>
    <row r="63" ht="14.4" hidden="1" x14ac:dyDescent="0.3"/>
    <row r="64" ht="14.4" hidden="1" x14ac:dyDescent="0.3"/>
    <row r="65" ht="14.4" hidden="1" x14ac:dyDescent="0.3"/>
    <row r="66" ht="14.4" hidden="1" x14ac:dyDescent="0.3"/>
    <row r="67" ht="14.4" hidden="1" x14ac:dyDescent="0.3"/>
    <row r="68" ht="14.4" hidden="1" x14ac:dyDescent="0.3"/>
    <row r="69" ht="14.4" hidden="1" x14ac:dyDescent="0.3"/>
    <row r="70" ht="14.4" hidden="1" x14ac:dyDescent="0.3"/>
    <row r="71" ht="14.4" hidden="1" x14ac:dyDescent="0.3"/>
    <row r="72" ht="14.4" hidden="1" x14ac:dyDescent="0.3"/>
    <row r="73" ht="14.4" hidden="1" x14ac:dyDescent="0.3"/>
    <row r="74" ht="14.4" hidden="1" x14ac:dyDescent="0.3"/>
    <row r="75" ht="14.4" hidden="1" x14ac:dyDescent="0.3"/>
    <row r="76" ht="14.4" hidden="1" x14ac:dyDescent="0.3"/>
    <row r="77" ht="14.4" hidden="1" x14ac:dyDescent="0.3"/>
    <row r="78" ht="14.4" hidden="1" x14ac:dyDescent="0.3"/>
    <row r="79" ht="14.4" hidden="1" x14ac:dyDescent="0.3"/>
    <row r="80" ht="14.4" hidden="1" x14ac:dyDescent="0.3"/>
    <row r="81" ht="14.4" hidden="1" x14ac:dyDescent="0.3"/>
    <row r="82" ht="14.4" hidden="1" x14ac:dyDescent="0.3"/>
    <row r="83" ht="14.4" hidden="1" x14ac:dyDescent="0.3"/>
    <row r="84" ht="14.4" hidden="1" x14ac:dyDescent="0.3"/>
  </sheetData>
  <sheetProtection formatCells="0" formatColumns="0" formatRows="0" insertColumns="0" insertRows="0" insertHyperlinks="0" deleteColumns="0" deleteRows="0" selectLockedCells="1" sort="0" autoFilter="0" pivotTables="0"/>
  <mergeCells count="7">
    <mergeCell ref="C18:C19"/>
    <mergeCell ref="D18:D19"/>
    <mergeCell ref="C3:D6"/>
    <mergeCell ref="G3:H6"/>
    <mergeCell ref="C8:D10"/>
    <mergeCell ref="G8:H10"/>
    <mergeCell ref="C17:D17"/>
  </mergeCells>
  <conditionalFormatting sqref="D18:D19">
    <cfRule type="cellIs" dxfId="0" priority="1" operator="lessThan">
      <formula>0</formula>
    </cfRule>
  </conditionalFormatting>
  <dataValidations count="2">
    <dataValidation allowBlank="1" showInputMessage="1" showErrorMessage="1" promptTitle="Endre utvalg i diagrammet" prompt="Dette arket er beskyttet - skal du endre diagrammet må du oppheve beskyttelsen (se [i] øverst til venstre). Klikk på diagrammet og &quot;chart filters&quot; for å velge hva som vises. Husk å beskytte arket når du er ferdig." sqref="I28" xr:uid="{00000000-0002-0000-0000-000000000000}"/>
    <dataValidation allowBlank="1" showInputMessage="1" showErrorMessage="1" promptTitle="Endre overskrift / periode" prompt="Dette arket er beskyttet. Skal du endre overskrift/periode klikker du på &quot;Review&quot; (se gjennom), og &quot;Unprotect sheet&quot; (opphev arkbeskyttelse). Husk å beskytte igjen når du er ferdig! Klikk &quot;protect sheet&quot; og &quot;ok&quot;" sqref="B2" xr:uid="{00000000-0002-0000-0000-000001000000}"/>
  </dataValidations>
  <pageMargins left="0.7" right="0.7" top="0.75" bottom="0.75" header="0.3" footer="0.3"/>
  <pageSetup paperSize="9" scale="61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J50"/>
  <sheetViews>
    <sheetView zoomScale="73" zoomScaleNormal="73" workbookViewId="0">
      <selection activeCell="D2" sqref="D2"/>
    </sheetView>
  </sheetViews>
  <sheetFormatPr baseColWidth="10" defaultColWidth="9.109375" defaultRowHeight="14.4" zeroHeight="1" x14ac:dyDescent="0.3"/>
  <cols>
    <col min="1" max="1" width="44.6640625" bestFit="1" customWidth="1"/>
    <col min="2" max="2" width="6" bestFit="1" customWidth="1"/>
    <col min="3" max="3" width="5.88671875" bestFit="1" customWidth="1"/>
    <col min="4" max="4" width="12.33203125" bestFit="1" customWidth="1"/>
    <col min="5" max="102" width="6" bestFit="1" customWidth="1"/>
    <col min="103" max="503" width="6.88671875" bestFit="1" customWidth="1"/>
    <col min="504" max="504" width="6" bestFit="1" customWidth="1"/>
  </cols>
  <sheetData>
    <row r="1" spans="1:504" ht="15" x14ac:dyDescent="0.3">
      <c r="A1" s="40" t="s">
        <v>10</v>
      </c>
      <c r="B1" s="41"/>
      <c r="C1" s="42"/>
      <c r="D1" s="43" t="s">
        <v>11</v>
      </c>
      <c r="E1" s="43" t="s">
        <v>12</v>
      </c>
      <c r="F1" s="43" t="s">
        <v>13</v>
      </c>
      <c r="G1" s="43" t="s">
        <v>14</v>
      </c>
      <c r="H1" s="43" t="s">
        <v>15</v>
      </c>
      <c r="I1" s="43" t="s">
        <v>16</v>
      </c>
      <c r="J1" s="43" t="s">
        <v>17</v>
      </c>
      <c r="K1" s="43" t="s">
        <v>18</v>
      </c>
      <c r="L1" s="43" t="s">
        <v>19</v>
      </c>
      <c r="M1" s="43" t="s">
        <v>20</v>
      </c>
      <c r="N1" s="43" t="s">
        <v>21</v>
      </c>
      <c r="O1" s="43" t="s">
        <v>22</v>
      </c>
      <c r="P1" s="43" t="s">
        <v>23</v>
      </c>
      <c r="Q1" s="43" t="s">
        <v>24</v>
      </c>
      <c r="R1" s="43" t="s">
        <v>25</v>
      </c>
      <c r="S1" s="43" t="s">
        <v>26</v>
      </c>
      <c r="T1" s="43" t="s">
        <v>27</v>
      </c>
      <c r="U1" s="43" t="s">
        <v>28</v>
      </c>
      <c r="V1" s="43" t="s">
        <v>29</v>
      </c>
      <c r="W1" s="43" t="s">
        <v>30</v>
      </c>
      <c r="X1" s="43" t="s">
        <v>31</v>
      </c>
      <c r="Y1" s="43" t="s">
        <v>32</v>
      </c>
      <c r="Z1" s="43" t="s">
        <v>33</v>
      </c>
      <c r="AA1" s="43" t="s">
        <v>34</v>
      </c>
      <c r="AB1" s="43" t="s">
        <v>35</v>
      </c>
      <c r="AC1" s="43" t="s">
        <v>36</v>
      </c>
      <c r="AD1" s="43" t="s">
        <v>37</v>
      </c>
      <c r="AE1" s="44" t="s">
        <v>38</v>
      </c>
      <c r="AF1" s="44" t="s">
        <v>39</v>
      </c>
      <c r="AG1" s="44" t="s">
        <v>40</v>
      </c>
      <c r="AH1" s="44" t="s">
        <v>41</v>
      </c>
      <c r="AI1" s="44" t="s">
        <v>42</v>
      </c>
      <c r="AJ1" s="44" t="s">
        <v>43</v>
      </c>
      <c r="AK1" s="44" t="s">
        <v>44</v>
      </c>
      <c r="AL1" s="44" t="s">
        <v>45</v>
      </c>
      <c r="AM1" s="44" t="s">
        <v>46</v>
      </c>
      <c r="AN1" s="44" t="s">
        <v>47</v>
      </c>
      <c r="AO1" s="44" t="s">
        <v>48</v>
      </c>
      <c r="AP1" s="44" t="s">
        <v>49</v>
      </c>
      <c r="AQ1" s="44" t="s">
        <v>50</v>
      </c>
      <c r="AR1" s="44" t="s">
        <v>51</v>
      </c>
      <c r="AS1" s="44" t="s">
        <v>52</v>
      </c>
      <c r="AT1" s="44" t="s">
        <v>53</v>
      </c>
      <c r="AU1" s="44" t="s">
        <v>54</v>
      </c>
      <c r="AV1" s="44" t="s">
        <v>55</v>
      </c>
      <c r="AW1" s="44" t="s">
        <v>56</v>
      </c>
      <c r="AX1" s="44" t="s">
        <v>57</v>
      </c>
      <c r="AY1" s="44" t="s">
        <v>58</v>
      </c>
      <c r="AZ1" s="44" t="s">
        <v>59</v>
      </c>
      <c r="BA1" s="44" t="s">
        <v>60</v>
      </c>
      <c r="BB1" s="44" t="s">
        <v>61</v>
      </c>
      <c r="BC1" s="44" t="s">
        <v>62</v>
      </c>
      <c r="BD1" s="44" t="s">
        <v>63</v>
      </c>
      <c r="BE1" s="44" t="s">
        <v>64</v>
      </c>
      <c r="BF1" s="44" t="s">
        <v>65</v>
      </c>
      <c r="BG1" s="44" t="s">
        <v>66</v>
      </c>
      <c r="BH1" s="44" t="s">
        <v>67</v>
      </c>
      <c r="BI1" s="44" t="s">
        <v>68</v>
      </c>
      <c r="BJ1" s="44" t="s">
        <v>69</v>
      </c>
      <c r="BK1" s="44" t="s">
        <v>70</v>
      </c>
      <c r="BL1" s="44" t="s">
        <v>71</v>
      </c>
      <c r="BM1" s="44" t="s">
        <v>72</v>
      </c>
      <c r="BN1" s="44" t="s">
        <v>73</v>
      </c>
      <c r="BO1" s="44" t="s">
        <v>74</v>
      </c>
      <c r="BP1" s="44" t="s">
        <v>75</v>
      </c>
      <c r="BQ1" s="44" t="s">
        <v>76</v>
      </c>
      <c r="BR1" s="44" t="s">
        <v>77</v>
      </c>
      <c r="BS1" s="44" t="s">
        <v>78</v>
      </c>
      <c r="BT1" s="44" t="s">
        <v>79</v>
      </c>
      <c r="BU1" s="44" t="s">
        <v>80</v>
      </c>
      <c r="BV1" s="44" t="s">
        <v>81</v>
      </c>
      <c r="BW1" s="44" t="s">
        <v>82</v>
      </c>
      <c r="BX1" s="44" t="s">
        <v>83</v>
      </c>
      <c r="BY1" s="44" t="s">
        <v>84</v>
      </c>
      <c r="BZ1" s="44" t="s">
        <v>85</v>
      </c>
      <c r="CA1" s="44" t="s">
        <v>86</v>
      </c>
      <c r="CB1" s="44" t="s">
        <v>87</v>
      </c>
      <c r="CC1" s="44" t="s">
        <v>88</v>
      </c>
      <c r="CD1" s="44" t="s">
        <v>89</v>
      </c>
      <c r="CE1" s="44" t="s">
        <v>90</v>
      </c>
      <c r="CF1" s="44" t="s">
        <v>91</v>
      </c>
      <c r="CG1" s="44" t="s">
        <v>92</v>
      </c>
      <c r="CH1" s="44" t="s">
        <v>93</v>
      </c>
      <c r="CI1" s="44" t="s">
        <v>94</v>
      </c>
      <c r="CJ1" s="44" t="s">
        <v>95</v>
      </c>
      <c r="CK1" s="44" t="s">
        <v>96</v>
      </c>
      <c r="CL1" s="44" t="s">
        <v>97</v>
      </c>
      <c r="CM1" s="44" t="s">
        <v>98</v>
      </c>
      <c r="CN1" s="44" t="s">
        <v>99</v>
      </c>
      <c r="CO1" s="44" t="s">
        <v>100</v>
      </c>
      <c r="CP1" s="44" t="s">
        <v>101</v>
      </c>
      <c r="CQ1" s="44" t="s">
        <v>102</v>
      </c>
      <c r="CR1" s="44" t="s">
        <v>103</v>
      </c>
      <c r="CS1" s="44" t="s">
        <v>104</v>
      </c>
      <c r="CT1" s="44" t="s">
        <v>105</v>
      </c>
      <c r="CU1" s="44" t="s">
        <v>106</v>
      </c>
      <c r="CV1" s="44" t="s">
        <v>107</v>
      </c>
      <c r="CW1" s="44" t="s">
        <v>108</v>
      </c>
      <c r="CX1" s="44" t="s">
        <v>109</v>
      </c>
      <c r="CY1" s="44" t="s">
        <v>110</v>
      </c>
      <c r="CZ1" s="44" t="s">
        <v>111</v>
      </c>
      <c r="DA1" s="44" t="s">
        <v>112</v>
      </c>
      <c r="DB1" s="44" t="s">
        <v>113</v>
      </c>
      <c r="DC1" s="44" t="s">
        <v>114</v>
      </c>
      <c r="DD1" s="44" t="s">
        <v>115</v>
      </c>
      <c r="DE1" s="44" t="s">
        <v>116</v>
      </c>
      <c r="DF1" s="44" t="s">
        <v>117</v>
      </c>
      <c r="DG1" s="44" t="s">
        <v>118</v>
      </c>
      <c r="DH1" s="44" t="s">
        <v>119</v>
      </c>
      <c r="DI1" s="44" t="s">
        <v>120</v>
      </c>
      <c r="DJ1" s="44" t="s">
        <v>121</v>
      </c>
      <c r="DK1" s="44" t="s">
        <v>122</v>
      </c>
      <c r="DL1" s="44" t="s">
        <v>123</v>
      </c>
      <c r="DM1" s="44" t="s">
        <v>124</v>
      </c>
      <c r="DN1" s="44" t="s">
        <v>125</v>
      </c>
      <c r="DO1" s="44" t="s">
        <v>126</v>
      </c>
      <c r="DP1" s="44" t="s">
        <v>127</v>
      </c>
      <c r="DQ1" s="44" t="s">
        <v>128</v>
      </c>
      <c r="DR1" s="44" t="s">
        <v>129</v>
      </c>
      <c r="DS1" s="44" t="s">
        <v>130</v>
      </c>
      <c r="DT1" s="44" t="s">
        <v>131</v>
      </c>
      <c r="DU1" s="44" t="s">
        <v>132</v>
      </c>
      <c r="DV1" s="44" t="s">
        <v>133</v>
      </c>
      <c r="DW1" s="44" t="s">
        <v>134</v>
      </c>
      <c r="DX1" s="44" t="s">
        <v>135</v>
      </c>
      <c r="DY1" s="44" t="s">
        <v>136</v>
      </c>
      <c r="DZ1" s="44" t="s">
        <v>137</v>
      </c>
      <c r="EA1" s="44" t="s">
        <v>138</v>
      </c>
      <c r="EB1" s="44" t="s">
        <v>139</v>
      </c>
      <c r="EC1" s="44" t="s">
        <v>140</v>
      </c>
      <c r="ED1" s="44" t="s">
        <v>141</v>
      </c>
      <c r="EE1" s="44" t="s">
        <v>142</v>
      </c>
      <c r="EF1" s="44" t="s">
        <v>143</v>
      </c>
      <c r="EG1" s="44" t="s">
        <v>144</v>
      </c>
      <c r="EH1" s="44" t="s">
        <v>145</v>
      </c>
      <c r="EI1" s="44" t="s">
        <v>146</v>
      </c>
      <c r="EJ1" s="44" t="s">
        <v>147</v>
      </c>
      <c r="EK1" s="44" t="s">
        <v>148</v>
      </c>
      <c r="EL1" s="44" t="s">
        <v>149</v>
      </c>
      <c r="EM1" s="44" t="s">
        <v>150</v>
      </c>
      <c r="EN1" s="44" t="s">
        <v>151</v>
      </c>
      <c r="EO1" s="44" t="s">
        <v>152</v>
      </c>
      <c r="EP1" s="44" t="s">
        <v>153</v>
      </c>
      <c r="EQ1" s="44" t="s">
        <v>154</v>
      </c>
      <c r="ER1" s="44" t="s">
        <v>155</v>
      </c>
      <c r="ES1" s="44" t="s">
        <v>156</v>
      </c>
      <c r="ET1" s="44" t="s">
        <v>157</v>
      </c>
      <c r="EU1" s="44" t="s">
        <v>158</v>
      </c>
      <c r="EV1" s="44" t="s">
        <v>159</v>
      </c>
      <c r="EW1" s="44" t="s">
        <v>160</v>
      </c>
      <c r="EX1" s="44" t="s">
        <v>161</v>
      </c>
      <c r="EY1" s="44" t="s">
        <v>162</v>
      </c>
      <c r="EZ1" s="44" t="s">
        <v>163</v>
      </c>
      <c r="FA1" s="44" t="s">
        <v>164</v>
      </c>
      <c r="FB1" s="44" t="s">
        <v>165</v>
      </c>
      <c r="FC1" s="44" t="s">
        <v>166</v>
      </c>
      <c r="FD1" s="44" t="s">
        <v>167</v>
      </c>
      <c r="FE1" s="44" t="s">
        <v>168</v>
      </c>
      <c r="FF1" s="44" t="s">
        <v>169</v>
      </c>
      <c r="FG1" s="44" t="s">
        <v>170</v>
      </c>
      <c r="FH1" s="44" t="s">
        <v>171</v>
      </c>
      <c r="FI1" s="44" t="s">
        <v>172</v>
      </c>
      <c r="FJ1" s="44" t="s">
        <v>173</v>
      </c>
      <c r="FK1" s="44" t="s">
        <v>174</v>
      </c>
      <c r="FL1" s="44" t="s">
        <v>175</v>
      </c>
      <c r="FM1" s="44" t="s">
        <v>176</v>
      </c>
      <c r="FN1" s="44" t="s">
        <v>177</v>
      </c>
      <c r="FO1" s="44" t="s">
        <v>178</v>
      </c>
      <c r="FP1" s="44" t="s">
        <v>179</v>
      </c>
      <c r="FQ1" s="44" t="s">
        <v>180</v>
      </c>
      <c r="FR1" s="44" t="s">
        <v>181</v>
      </c>
      <c r="FS1" s="44" t="s">
        <v>182</v>
      </c>
      <c r="FT1" s="44" t="s">
        <v>183</v>
      </c>
      <c r="FU1" s="44" t="s">
        <v>184</v>
      </c>
      <c r="FV1" s="44" t="s">
        <v>185</v>
      </c>
      <c r="FW1" s="44" t="s">
        <v>186</v>
      </c>
      <c r="FX1" s="44" t="s">
        <v>187</v>
      </c>
      <c r="FY1" s="44" t="s">
        <v>188</v>
      </c>
      <c r="FZ1" s="44" t="s">
        <v>189</v>
      </c>
      <c r="GA1" s="44" t="s">
        <v>190</v>
      </c>
      <c r="GB1" s="44" t="s">
        <v>191</v>
      </c>
      <c r="GC1" s="44" t="s">
        <v>192</v>
      </c>
      <c r="GD1" s="44" t="s">
        <v>193</v>
      </c>
      <c r="GE1" s="44" t="s">
        <v>194</v>
      </c>
      <c r="GF1" s="44" t="s">
        <v>195</v>
      </c>
      <c r="GG1" s="44" t="s">
        <v>196</v>
      </c>
      <c r="GH1" s="44" t="s">
        <v>197</v>
      </c>
      <c r="GI1" s="44" t="s">
        <v>198</v>
      </c>
      <c r="GJ1" s="44" t="s">
        <v>199</v>
      </c>
      <c r="GK1" s="44" t="s">
        <v>200</v>
      </c>
      <c r="GL1" s="44" t="s">
        <v>201</v>
      </c>
      <c r="GM1" s="44" t="s">
        <v>202</v>
      </c>
      <c r="GN1" s="44" t="s">
        <v>203</v>
      </c>
      <c r="GO1" s="44" t="s">
        <v>204</v>
      </c>
      <c r="GP1" s="44" t="s">
        <v>205</v>
      </c>
      <c r="GQ1" s="44" t="s">
        <v>206</v>
      </c>
      <c r="GR1" s="44" t="s">
        <v>207</v>
      </c>
      <c r="GS1" s="44" t="s">
        <v>208</v>
      </c>
      <c r="GT1" s="44" t="s">
        <v>209</v>
      </c>
      <c r="GU1" s="44" t="s">
        <v>210</v>
      </c>
      <c r="GV1" s="44" t="s">
        <v>211</v>
      </c>
      <c r="GW1" s="44" t="s">
        <v>212</v>
      </c>
      <c r="GX1" s="44" t="s">
        <v>213</v>
      </c>
      <c r="GY1" s="44" t="s">
        <v>214</v>
      </c>
      <c r="GZ1" s="44" t="s">
        <v>215</v>
      </c>
      <c r="HA1" s="44" t="s">
        <v>216</v>
      </c>
      <c r="HB1" s="44" t="s">
        <v>217</v>
      </c>
      <c r="HC1" s="44" t="s">
        <v>218</v>
      </c>
      <c r="HD1" s="44" t="s">
        <v>219</v>
      </c>
      <c r="HE1" s="44" t="s">
        <v>220</v>
      </c>
      <c r="HF1" s="44" t="s">
        <v>221</v>
      </c>
      <c r="HG1" s="44" t="s">
        <v>222</v>
      </c>
      <c r="HH1" s="44" t="s">
        <v>223</v>
      </c>
      <c r="HI1" s="44" t="s">
        <v>224</v>
      </c>
      <c r="HJ1" s="44" t="s">
        <v>225</v>
      </c>
      <c r="HK1" s="44" t="s">
        <v>226</v>
      </c>
      <c r="HL1" s="44" t="s">
        <v>227</v>
      </c>
      <c r="HM1" s="44" t="s">
        <v>228</v>
      </c>
      <c r="HN1" s="44" t="s">
        <v>229</v>
      </c>
      <c r="HO1" s="44" t="s">
        <v>230</v>
      </c>
      <c r="HP1" s="44" t="s">
        <v>231</v>
      </c>
      <c r="HQ1" s="44" t="s">
        <v>232</v>
      </c>
      <c r="HR1" s="44" t="s">
        <v>233</v>
      </c>
      <c r="HS1" s="44" t="s">
        <v>234</v>
      </c>
      <c r="HT1" s="44" t="s">
        <v>235</v>
      </c>
      <c r="HU1" s="44" t="s">
        <v>236</v>
      </c>
      <c r="HV1" s="44" t="s">
        <v>237</v>
      </c>
      <c r="HW1" s="44" t="s">
        <v>238</v>
      </c>
      <c r="HX1" s="44" t="s">
        <v>239</v>
      </c>
      <c r="HY1" s="44" t="s">
        <v>240</v>
      </c>
      <c r="HZ1" s="44" t="s">
        <v>241</v>
      </c>
      <c r="IA1" s="44" t="s">
        <v>242</v>
      </c>
      <c r="IB1" s="44" t="s">
        <v>243</v>
      </c>
      <c r="IC1" s="44" t="s">
        <v>244</v>
      </c>
      <c r="ID1" s="44" t="s">
        <v>245</v>
      </c>
      <c r="IE1" s="44" t="s">
        <v>246</v>
      </c>
      <c r="IF1" s="44" t="s">
        <v>247</v>
      </c>
      <c r="IG1" s="44" t="s">
        <v>248</v>
      </c>
      <c r="IH1" s="44" t="s">
        <v>249</v>
      </c>
      <c r="II1" s="44" t="s">
        <v>250</v>
      </c>
      <c r="IJ1" s="44" t="s">
        <v>251</v>
      </c>
      <c r="IK1" s="44" t="s">
        <v>252</v>
      </c>
      <c r="IL1" s="44" t="s">
        <v>253</v>
      </c>
      <c r="IM1" s="44" t="s">
        <v>254</v>
      </c>
      <c r="IN1" s="44" t="s">
        <v>255</v>
      </c>
      <c r="IO1" s="44" t="s">
        <v>256</v>
      </c>
      <c r="IP1" s="44" t="s">
        <v>257</v>
      </c>
      <c r="IQ1" s="44" t="s">
        <v>258</v>
      </c>
      <c r="IR1" s="44" t="s">
        <v>259</v>
      </c>
      <c r="IS1" s="44" t="s">
        <v>260</v>
      </c>
      <c r="IT1" s="44" t="s">
        <v>261</v>
      </c>
      <c r="IU1" s="44" t="s">
        <v>262</v>
      </c>
      <c r="IV1" s="44" t="s">
        <v>263</v>
      </c>
      <c r="IW1" s="44" t="s">
        <v>264</v>
      </c>
      <c r="IX1" s="44" t="s">
        <v>265</v>
      </c>
      <c r="IY1" s="44" t="s">
        <v>266</v>
      </c>
      <c r="IZ1" s="44" t="s">
        <v>267</v>
      </c>
      <c r="JA1" s="44" t="s">
        <v>268</v>
      </c>
      <c r="JB1" s="44" t="s">
        <v>269</v>
      </c>
      <c r="JC1" s="44" t="s">
        <v>270</v>
      </c>
      <c r="JD1" s="44" t="s">
        <v>271</v>
      </c>
      <c r="JE1" s="44" t="s">
        <v>272</v>
      </c>
      <c r="JF1" s="44" t="s">
        <v>273</v>
      </c>
      <c r="JG1" s="44" t="s">
        <v>274</v>
      </c>
      <c r="JH1" s="44" t="s">
        <v>275</v>
      </c>
      <c r="JI1" s="44" t="s">
        <v>276</v>
      </c>
      <c r="JJ1" s="44" t="s">
        <v>277</v>
      </c>
      <c r="JK1" s="44" t="s">
        <v>278</v>
      </c>
      <c r="JL1" s="44" t="s">
        <v>279</v>
      </c>
      <c r="JM1" s="44" t="s">
        <v>280</v>
      </c>
      <c r="JN1" s="44" t="s">
        <v>281</v>
      </c>
      <c r="JO1" s="44" t="s">
        <v>282</v>
      </c>
      <c r="JP1" s="44" t="s">
        <v>283</v>
      </c>
      <c r="JQ1" s="44" t="s">
        <v>284</v>
      </c>
      <c r="JR1" s="44" t="s">
        <v>285</v>
      </c>
      <c r="JS1" s="44" t="s">
        <v>286</v>
      </c>
      <c r="JT1" s="44" t="s">
        <v>287</v>
      </c>
      <c r="JU1" s="44" t="s">
        <v>288</v>
      </c>
      <c r="JV1" s="44" t="s">
        <v>289</v>
      </c>
      <c r="JW1" s="44" t="s">
        <v>290</v>
      </c>
      <c r="JX1" s="44" t="s">
        <v>291</v>
      </c>
      <c r="JY1" s="44" t="s">
        <v>292</v>
      </c>
      <c r="JZ1" s="44" t="s">
        <v>293</v>
      </c>
      <c r="KA1" s="44" t="s">
        <v>294</v>
      </c>
      <c r="KB1" s="44" t="s">
        <v>295</v>
      </c>
      <c r="KC1" s="44" t="s">
        <v>296</v>
      </c>
      <c r="KD1" s="44" t="s">
        <v>297</v>
      </c>
      <c r="KE1" s="44" t="s">
        <v>298</v>
      </c>
      <c r="KF1" s="44" t="s">
        <v>299</v>
      </c>
      <c r="KG1" s="44" t="s">
        <v>300</v>
      </c>
      <c r="KH1" s="44" t="s">
        <v>301</v>
      </c>
      <c r="KI1" s="44" t="s">
        <v>302</v>
      </c>
      <c r="KJ1" s="44" t="s">
        <v>303</v>
      </c>
      <c r="KK1" s="44" t="s">
        <v>304</v>
      </c>
      <c r="KL1" s="44" t="s">
        <v>305</v>
      </c>
      <c r="KM1" s="44" t="s">
        <v>306</v>
      </c>
      <c r="KN1" s="44" t="s">
        <v>307</v>
      </c>
      <c r="KO1" s="44" t="s">
        <v>308</v>
      </c>
      <c r="KP1" s="44" t="s">
        <v>309</v>
      </c>
      <c r="KQ1" s="44" t="s">
        <v>310</v>
      </c>
      <c r="KR1" s="44" t="s">
        <v>311</v>
      </c>
      <c r="KS1" s="44" t="s">
        <v>312</v>
      </c>
      <c r="KT1" s="44" t="s">
        <v>313</v>
      </c>
      <c r="KU1" s="44" t="s">
        <v>314</v>
      </c>
      <c r="KV1" s="44" t="s">
        <v>315</v>
      </c>
      <c r="KW1" s="44" t="s">
        <v>316</v>
      </c>
      <c r="KX1" s="44" t="s">
        <v>317</v>
      </c>
      <c r="KY1" s="44" t="s">
        <v>318</v>
      </c>
      <c r="KZ1" s="44" t="s">
        <v>319</v>
      </c>
      <c r="LA1" s="44" t="s">
        <v>320</v>
      </c>
      <c r="LB1" s="44" t="s">
        <v>321</v>
      </c>
      <c r="LC1" s="44" t="s">
        <v>322</v>
      </c>
      <c r="LD1" s="44" t="s">
        <v>323</v>
      </c>
      <c r="LE1" s="44" t="s">
        <v>324</v>
      </c>
      <c r="LF1" s="44" t="s">
        <v>325</v>
      </c>
      <c r="LG1" s="44" t="s">
        <v>326</v>
      </c>
      <c r="LH1" s="44" t="s">
        <v>327</v>
      </c>
      <c r="LI1" s="44" t="s">
        <v>328</v>
      </c>
      <c r="LJ1" s="44" t="s">
        <v>329</v>
      </c>
      <c r="LK1" s="44" t="s">
        <v>330</v>
      </c>
      <c r="LL1" s="44" t="s">
        <v>331</v>
      </c>
      <c r="LM1" s="44" t="s">
        <v>332</v>
      </c>
      <c r="LN1" s="44" t="s">
        <v>333</v>
      </c>
      <c r="LO1" s="44" t="s">
        <v>334</v>
      </c>
      <c r="LP1" s="44" t="s">
        <v>335</v>
      </c>
      <c r="LQ1" s="44" t="s">
        <v>336</v>
      </c>
      <c r="LR1" s="44" t="s">
        <v>337</v>
      </c>
      <c r="LS1" s="44" t="s">
        <v>338</v>
      </c>
      <c r="LT1" s="44" t="s">
        <v>339</v>
      </c>
      <c r="LU1" s="44" t="s">
        <v>340</v>
      </c>
      <c r="LV1" s="44" t="s">
        <v>341</v>
      </c>
      <c r="LW1" s="44" t="s">
        <v>342</v>
      </c>
      <c r="LX1" s="44" t="s">
        <v>343</v>
      </c>
      <c r="LY1" s="44" t="s">
        <v>344</v>
      </c>
      <c r="LZ1" s="44" t="s">
        <v>345</v>
      </c>
      <c r="MA1" s="44" t="s">
        <v>346</v>
      </c>
      <c r="MB1" s="44" t="s">
        <v>347</v>
      </c>
      <c r="MC1" s="44" t="s">
        <v>348</v>
      </c>
      <c r="MD1" s="44" t="s">
        <v>349</v>
      </c>
      <c r="ME1" s="44" t="s">
        <v>350</v>
      </c>
      <c r="MF1" s="44" t="s">
        <v>351</v>
      </c>
      <c r="MG1" s="44" t="s">
        <v>352</v>
      </c>
      <c r="MH1" s="44" t="s">
        <v>353</v>
      </c>
      <c r="MI1" s="44" t="s">
        <v>354</v>
      </c>
      <c r="MJ1" s="44" t="s">
        <v>355</v>
      </c>
      <c r="MK1" s="44" t="s">
        <v>356</v>
      </c>
      <c r="ML1" s="44" t="s">
        <v>357</v>
      </c>
      <c r="MM1" s="44" t="s">
        <v>358</v>
      </c>
      <c r="MN1" s="44" t="s">
        <v>359</v>
      </c>
      <c r="MO1" s="44" t="s">
        <v>360</v>
      </c>
      <c r="MP1" s="44" t="s">
        <v>361</v>
      </c>
      <c r="MQ1" s="44" t="s">
        <v>362</v>
      </c>
      <c r="MR1" s="44" t="s">
        <v>363</v>
      </c>
      <c r="MS1" s="44" t="s">
        <v>364</v>
      </c>
      <c r="MT1" s="44" t="s">
        <v>365</v>
      </c>
      <c r="MU1" s="44" t="s">
        <v>366</v>
      </c>
      <c r="MV1" s="44" t="s">
        <v>367</v>
      </c>
      <c r="MW1" s="44" t="s">
        <v>368</v>
      </c>
      <c r="MX1" s="44" t="s">
        <v>369</v>
      </c>
      <c r="MY1" s="44" t="s">
        <v>370</v>
      </c>
      <c r="MZ1" s="44" t="s">
        <v>371</v>
      </c>
      <c r="NA1" s="44" t="s">
        <v>372</v>
      </c>
      <c r="NB1" s="44" t="s">
        <v>373</v>
      </c>
      <c r="NC1" s="44" t="s">
        <v>374</v>
      </c>
      <c r="ND1" s="44" t="s">
        <v>375</v>
      </c>
      <c r="NE1" s="44" t="s">
        <v>376</v>
      </c>
      <c r="NF1" s="44" t="s">
        <v>377</v>
      </c>
      <c r="NG1" s="44" t="s">
        <v>378</v>
      </c>
      <c r="NH1" s="44" t="s">
        <v>379</v>
      </c>
      <c r="NI1" s="44" t="s">
        <v>380</v>
      </c>
      <c r="NJ1" s="44" t="s">
        <v>381</v>
      </c>
      <c r="NK1" s="44" t="s">
        <v>382</v>
      </c>
      <c r="NL1" s="44" t="s">
        <v>383</v>
      </c>
      <c r="NM1" s="44" t="s">
        <v>384</v>
      </c>
      <c r="NN1" s="44" t="s">
        <v>385</v>
      </c>
      <c r="NO1" s="44" t="s">
        <v>386</v>
      </c>
      <c r="NP1" s="44" t="s">
        <v>387</v>
      </c>
      <c r="NQ1" s="44" t="s">
        <v>388</v>
      </c>
      <c r="NR1" s="44" t="s">
        <v>389</v>
      </c>
      <c r="NS1" s="44" t="s">
        <v>390</v>
      </c>
      <c r="NT1" s="44" t="s">
        <v>391</v>
      </c>
      <c r="NU1" s="44" t="s">
        <v>392</v>
      </c>
      <c r="NV1" s="44" t="s">
        <v>393</v>
      </c>
      <c r="NW1" s="44" t="s">
        <v>394</v>
      </c>
      <c r="NX1" s="44" t="s">
        <v>395</v>
      </c>
      <c r="NY1" s="44" t="s">
        <v>396</v>
      </c>
      <c r="NZ1" s="44" t="s">
        <v>397</v>
      </c>
      <c r="OA1" s="44" t="s">
        <v>398</v>
      </c>
      <c r="OB1" s="44" t="s">
        <v>399</v>
      </c>
      <c r="OC1" s="44" t="s">
        <v>400</v>
      </c>
      <c r="OD1" s="44" t="s">
        <v>401</v>
      </c>
      <c r="OE1" s="44" t="s">
        <v>402</v>
      </c>
      <c r="OF1" s="44" t="s">
        <v>403</v>
      </c>
      <c r="OG1" s="44" t="s">
        <v>404</v>
      </c>
      <c r="OH1" s="44" t="s">
        <v>405</v>
      </c>
      <c r="OI1" s="44" t="s">
        <v>406</v>
      </c>
      <c r="OJ1" s="44" t="s">
        <v>407</v>
      </c>
      <c r="OK1" s="44" t="s">
        <v>408</v>
      </c>
      <c r="OL1" s="44" t="s">
        <v>409</v>
      </c>
      <c r="OM1" s="44" t="s">
        <v>410</v>
      </c>
      <c r="ON1" s="44" t="s">
        <v>411</v>
      </c>
      <c r="OO1" s="44" t="s">
        <v>412</v>
      </c>
      <c r="OP1" s="44" t="s">
        <v>413</v>
      </c>
      <c r="OQ1" s="44" t="s">
        <v>414</v>
      </c>
      <c r="OR1" s="44" t="s">
        <v>415</v>
      </c>
      <c r="OS1" s="44" t="s">
        <v>416</v>
      </c>
      <c r="OT1" s="44" t="s">
        <v>417</v>
      </c>
      <c r="OU1" s="44" t="s">
        <v>418</v>
      </c>
      <c r="OV1" s="44" t="s">
        <v>419</v>
      </c>
      <c r="OW1" s="44" t="s">
        <v>420</v>
      </c>
      <c r="OX1" s="44" t="s">
        <v>421</v>
      </c>
      <c r="OY1" s="44" t="s">
        <v>422</v>
      </c>
      <c r="OZ1" s="44" t="s">
        <v>423</v>
      </c>
      <c r="PA1" s="44" t="s">
        <v>424</v>
      </c>
      <c r="PB1" s="44" t="s">
        <v>425</v>
      </c>
      <c r="PC1" s="44" t="s">
        <v>426</v>
      </c>
      <c r="PD1" s="44" t="s">
        <v>427</v>
      </c>
      <c r="PE1" s="44" t="s">
        <v>428</v>
      </c>
      <c r="PF1" s="44" t="s">
        <v>429</v>
      </c>
      <c r="PG1" s="44" t="s">
        <v>430</v>
      </c>
      <c r="PH1" s="44" t="s">
        <v>431</v>
      </c>
      <c r="PI1" s="44" t="s">
        <v>432</v>
      </c>
      <c r="PJ1" s="44" t="s">
        <v>433</v>
      </c>
      <c r="PK1" s="44" t="s">
        <v>434</v>
      </c>
      <c r="PL1" s="44" t="s">
        <v>435</v>
      </c>
      <c r="PM1" s="44" t="s">
        <v>436</v>
      </c>
      <c r="PN1" s="44" t="s">
        <v>437</v>
      </c>
      <c r="PO1" s="44" t="s">
        <v>438</v>
      </c>
      <c r="PP1" s="44" t="s">
        <v>439</v>
      </c>
      <c r="PQ1" s="44" t="s">
        <v>440</v>
      </c>
      <c r="PR1" s="44" t="s">
        <v>441</v>
      </c>
      <c r="PS1" s="44" t="s">
        <v>442</v>
      </c>
      <c r="PT1" s="44" t="s">
        <v>443</v>
      </c>
      <c r="PU1" s="44" t="s">
        <v>444</v>
      </c>
      <c r="PV1" s="44" t="s">
        <v>445</v>
      </c>
      <c r="PW1" s="44" t="s">
        <v>446</v>
      </c>
      <c r="PX1" s="44" t="s">
        <v>447</v>
      </c>
      <c r="PY1" s="44" t="s">
        <v>448</v>
      </c>
      <c r="PZ1" s="44" t="s">
        <v>449</v>
      </c>
      <c r="QA1" s="44" t="s">
        <v>450</v>
      </c>
      <c r="QB1" s="44" t="s">
        <v>451</v>
      </c>
      <c r="QC1" s="44" t="s">
        <v>452</v>
      </c>
      <c r="QD1" s="44" t="s">
        <v>453</v>
      </c>
      <c r="QE1" s="44" t="s">
        <v>454</v>
      </c>
      <c r="QF1" s="44" t="s">
        <v>455</v>
      </c>
      <c r="QG1" s="44" t="s">
        <v>456</v>
      </c>
      <c r="QH1" s="44" t="s">
        <v>457</v>
      </c>
      <c r="QI1" s="44" t="s">
        <v>458</v>
      </c>
      <c r="QJ1" s="44" t="s">
        <v>459</v>
      </c>
      <c r="QK1" s="44" t="s">
        <v>460</v>
      </c>
      <c r="QL1" s="44" t="s">
        <v>461</v>
      </c>
      <c r="QM1" s="44" t="s">
        <v>462</v>
      </c>
      <c r="QN1" s="44" t="s">
        <v>463</v>
      </c>
      <c r="QO1" s="44" t="s">
        <v>464</v>
      </c>
      <c r="QP1" s="44" t="s">
        <v>465</v>
      </c>
      <c r="QQ1" s="44" t="s">
        <v>466</v>
      </c>
      <c r="QR1" s="44" t="s">
        <v>467</v>
      </c>
      <c r="QS1" s="44" t="s">
        <v>468</v>
      </c>
      <c r="QT1" s="44" t="s">
        <v>469</v>
      </c>
      <c r="QU1" s="44" t="s">
        <v>470</v>
      </c>
      <c r="QV1" s="44" t="s">
        <v>471</v>
      </c>
      <c r="QW1" s="44" t="s">
        <v>472</v>
      </c>
      <c r="QX1" s="44" t="s">
        <v>473</v>
      </c>
      <c r="QY1" s="44" t="s">
        <v>474</v>
      </c>
      <c r="QZ1" s="44" t="s">
        <v>475</v>
      </c>
      <c r="RA1" s="44" t="s">
        <v>476</v>
      </c>
      <c r="RB1" s="44" t="s">
        <v>477</v>
      </c>
      <c r="RC1" s="44" t="s">
        <v>478</v>
      </c>
      <c r="RD1" s="44" t="s">
        <v>479</v>
      </c>
      <c r="RE1" s="44" t="s">
        <v>480</v>
      </c>
      <c r="RF1" s="44" t="s">
        <v>481</v>
      </c>
      <c r="RG1" s="44" t="s">
        <v>482</v>
      </c>
      <c r="RH1" s="44" t="s">
        <v>483</v>
      </c>
      <c r="RI1" s="44" t="s">
        <v>484</v>
      </c>
      <c r="RJ1" s="44" t="s">
        <v>485</v>
      </c>
      <c r="RK1" s="44" t="s">
        <v>486</v>
      </c>
      <c r="RL1" s="44" t="s">
        <v>487</v>
      </c>
      <c r="RM1" s="44" t="s">
        <v>488</v>
      </c>
      <c r="RN1" s="44" t="s">
        <v>489</v>
      </c>
      <c r="RO1" s="44" t="s">
        <v>490</v>
      </c>
      <c r="RP1" s="44" t="s">
        <v>491</v>
      </c>
      <c r="RQ1" s="44" t="s">
        <v>492</v>
      </c>
      <c r="RR1" s="44" t="s">
        <v>493</v>
      </c>
      <c r="RS1" s="44" t="s">
        <v>494</v>
      </c>
      <c r="RT1" s="44" t="s">
        <v>495</v>
      </c>
      <c r="RU1" s="44" t="s">
        <v>496</v>
      </c>
      <c r="RV1" s="44" t="s">
        <v>497</v>
      </c>
      <c r="RW1" s="44" t="s">
        <v>498</v>
      </c>
      <c r="RX1" s="44" t="s">
        <v>499</v>
      </c>
      <c r="RY1" s="44" t="s">
        <v>500</v>
      </c>
      <c r="RZ1" s="44" t="s">
        <v>501</v>
      </c>
      <c r="SA1" s="44" t="s">
        <v>502</v>
      </c>
      <c r="SB1" s="44" t="s">
        <v>503</v>
      </c>
      <c r="SC1" s="44" t="s">
        <v>504</v>
      </c>
      <c r="SD1" s="44" t="s">
        <v>505</v>
      </c>
      <c r="SE1" s="44" t="s">
        <v>506</v>
      </c>
      <c r="SF1" s="44" t="s">
        <v>507</v>
      </c>
      <c r="SG1" s="44" t="s">
        <v>508</v>
      </c>
      <c r="SH1" s="44" t="s">
        <v>509</v>
      </c>
      <c r="SI1" s="44" t="s">
        <v>510</v>
      </c>
      <c r="SJ1" s="45"/>
    </row>
    <row r="2" spans="1:504" ht="15" x14ac:dyDescent="0.3">
      <c r="A2" s="46" t="s">
        <v>511</v>
      </c>
      <c r="B2" s="47"/>
      <c r="C2" s="48"/>
      <c r="D2" s="49">
        <v>44927</v>
      </c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  <c r="IC2" s="50"/>
      <c r="ID2" s="50"/>
      <c r="IE2" s="50"/>
      <c r="IF2" s="50"/>
      <c r="IG2" s="50"/>
      <c r="IH2" s="50"/>
      <c r="II2" s="50"/>
      <c r="IJ2" s="50"/>
      <c r="IK2" s="50"/>
      <c r="IL2" s="50"/>
      <c r="IM2" s="50"/>
      <c r="IN2" s="50"/>
      <c r="IO2" s="50"/>
      <c r="IP2" s="50"/>
      <c r="IQ2" s="50"/>
      <c r="IR2" s="50"/>
      <c r="IS2" s="50"/>
      <c r="IT2" s="50"/>
      <c r="IU2" s="50"/>
      <c r="IV2" s="50"/>
      <c r="IW2" s="50"/>
      <c r="IX2" s="50"/>
      <c r="IY2" s="50"/>
      <c r="IZ2" s="50"/>
      <c r="JA2" s="50"/>
      <c r="JB2" s="50"/>
      <c r="JC2" s="50"/>
      <c r="JD2" s="50"/>
      <c r="JE2" s="50"/>
      <c r="JF2" s="50"/>
      <c r="JG2" s="50"/>
      <c r="JH2" s="50"/>
      <c r="JI2" s="50"/>
      <c r="JJ2" s="50"/>
      <c r="JK2" s="50"/>
      <c r="JL2" s="50"/>
      <c r="JM2" s="50"/>
      <c r="JN2" s="50"/>
      <c r="JO2" s="50"/>
      <c r="JP2" s="50"/>
      <c r="JQ2" s="50"/>
      <c r="JR2" s="50"/>
      <c r="JS2" s="50"/>
      <c r="JT2" s="50"/>
      <c r="JU2" s="50"/>
      <c r="JV2" s="50"/>
      <c r="JW2" s="50"/>
      <c r="JX2" s="50"/>
      <c r="JY2" s="50"/>
      <c r="JZ2" s="50"/>
      <c r="KA2" s="50"/>
      <c r="KB2" s="50"/>
      <c r="KC2" s="50"/>
      <c r="KD2" s="50"/>
      <c r="KE2" s="50"/>
      <c r="KF2" s="50"/>
      <c r="KG2" s="50"/>
      <c r="KH2" s="50"/>
      <c r="KI2" s="50"/>
      <c r="KJ2" s="50"/>
      <c r="KK2" s="50"/>
      <c r="KL2" s="50"/>
      <c r="KM2" s="50"/>
      <c r="KN2" s="50"/>
      <c r="KO2" s="50"/>
      <c r="KP2" s="50"/>
      <c r="KQ2" s="50"/>
      <c r="KR2" s="50"/>
      <c r="KS2" s="50"/>
      <c r="KT2" s="50"/>
      <c r="KU2" s="50"/>
      <c r="KV2" s="50"/>
      <c r="KW2" s="50"/>
      <c r="KX2" s="50"/>
      <c r="KY2" s="50"/>
      <c r="KZ2" s="50"/>
      <c r="LA2" s="50"/>
      <c r="LB2" s="50"/>
      <c r="LC2" s="50"/>
      <c r="LD2" s="50"/>
      <c r="LE2" s="50"/>
      <c r="LF2" s="50"/>
      <c r="LG2" s="50"/>
      <c r="LH2" s="50"/>
      <c r="LI2" s="50"/>
      <c r="LJ2" s="50"/>
      <c r="LK2" s="50"/>
      <c r="LL2" s="50"/>
      <c r="LM2" s="50"/>
      <c r="LN2" s="50"/>
      <c r="LO2" s="50"/>
      <c r="LP2" s="50"/>
      <c r="LQ2" s="50"/>
      <c r="LR2" s="50"/>
      <c r="LS2" s="50"/>
      <c r="LT2" s="50"/>
      <c r="LU2" s="50"/>
      <c r="LV2" s="50"/>
      <c r="LW2" s="50"/>
      <c r="LX2" s="50"/>
      <c r="LY2" s="50"/>
      <c r="LZ2" s="50"/>
      <c r="MA2" s="50"/>
      <c r="MB2" s="50"/>
      <c r="MC2" s="50"/>
      <c r="MD2" s="50"/>
      <c r="ME2" s="50"/>
      <c r="MF2" s="50"/>
      <c r="MG2" s="50"/>
      <c r="MH2" s="50"/>
      <c r="MI2" s="50"/>
      <c r="MJ2" s="50"/>
      <c r="MK2" s="50"/>
      <c r="ML2" s="50"/>
      <c r="MM2" s="50"/>
      <c r="MN2" s="50"/>
      <c r="MO2" s="50"/>
      <c r="MP2" s="50"/>
      <c r="MQ2" s="50"/>
      <c r="MR2" s="50"/>
      <c r="MS2" s="50"/>
      <c r="MT2" s="50"/>
      <c r="MU2" s="50"/>
      <c r="MV2" s="50"/>
      <c r="MW2" s="50"/>
      <c r="MX2" s="50"/>
      <c r="MY2" s="50"/>
      <c r="MZ2" s="50"/>
      <c r="NA2" s="50"/>
      <c r="NB2" s="50"/>
      <c r="NC2" s="50"/>
      <c r="ND2" s="50"/>
      <c r="NE2" s="50"/>
      <c r="NF2" s="50"/>
      <c r="NG2" s="50"/>
      <c r="NH2" s="50"/>
      <c r="NI2" s="50"/>
      <c r="NJ2" s="50"/>
      <c r="NK2" s="50"/>
      <c r="NL2" s="50"/>
      <c r="NM2" s="50"/>
      <c r="NN2" s="50"/>
      <c r="NO2" s="50"/>
      <c r="NP2" s="50"/>
      <c r="NQ2" s="50"/>
      <c r="NR2" s="50"/>
      <c r="NS2" s="50"/>
      <c r="NT2" s="50"/>
      <c r="NU2" s="50"/>
      <c r="NV2" s="50"/>
      <c r="NW2" s="50"/>
      <c r="NX2" s="50"/>
      <c r="NY2" s="50"/>
      <c r="NZ2" s="50"/>
      <c r="OA2" s="50"/>
      <c r="OB2" s="50"/>
      <c r="OC2" s="50"/>
      <c r="OD2" s="50"/>
      <c r="OE2" s="50"/>
      <c r="OF2" s="50"/>
      <c r="OG2" s="50"/>
      <c r="OH2" s="50"/>
      <c r="OI2" s="50"/>
      <c r="OJ2" s="50"/>
      <c r="OK2" s="50"/>
      <c r="OL2" s="50"/>
      <c r="OM2" s="50"/>
      <c r="ON2" s="50"/>
      <c r="OO2" s="50"/>
      <c r="OP2" s="50"/>
      <c r="OQ2" s="50"/>
      <c r="OR2" s="50"/>
      <c r="OS2" s="50"/>
      <c r="OT2" s="50"/>
      <c r="OU2" s="50"/>
      <c r="OV2" s="50"/>
      <c r="OW2" s="50"/>
      <c r="OX2" s="50"/>
      <c r="OY2" s="50"/>
      <c r="OZ2" s="50"/>
      <c r="PA2" s="50"/>
      <c r="PB2" s="50"/>
      <c r="PC2" s="50"/>
      <c r="PD2" s="50"/>
      <c r="PE2" s="50"/>
      <c r="PF2" s="50"/>
      <c r="PG2" s="50"/>
      <c r="PH2" s="50"/>
      <c r="PI2" s="50"/>
      <c r="PJ2" s="50"/>
      <c r="PK2" s="50"/>
      <c r="PL2" s="50"/>
      <c r="PM2" s="50"/>
      <c r="PN2" s="50"/>
      <c r="PO2" s="50"/>
      <c r="PP2" s="50"/>
      <c r="PQ2" s="50"/>
      <c r="PR2" s="50"/>
      <c r="PS2" s="50"/>
      <c r="PT2" s="50"/>
      <c r="PU2" s="50"/>
      <c r="PV2" s="50"/>
      <c r="PW2" s="50"/>
      <c r="PX2" s="50"/>
      <c r="PY2" s="50"/>
      <c r="PZ2" s="50"/>
      <c r="QA2" s="50"/>
      <c r="QB2" s="50"/>
      <c r="QC2" s="50"/>
      <c r="QD2" s="50"/>
      <c r="QE2" s="50"/>
      <c r="QF2" s="50"/>
      <c r="QG2" s="50"/>
      <c r="QH2" s="50"/>
      <c r="QI2" s="50"/>
      <c r="QJ2" s="50"/>
      <c r="QK2" s="50"/>
      <c r="QL2" s="50"/>
      <c r="QM2" s="50"/>
      <c r="QN2" s="50"/>
      <c r="QO2" s="50"/>
      <c r="QP2" s="50"/>
      <c r="QQ2" s="50"/>
      <c r="QR2" s="50"/>
      <c r="QS2" s="50"/>
      <c r="QT2" s="50"/>
      <c r="QU2" s="50"/>
      <c r="QV2" s="50"/>
      <c r="QW2" s="50"/>
      <c r="QX2" s="50"/>
      <c r="QY2" s="50"/>
      <c r="QZ2" s="50"/>
      <c r="RA2" s="50"/>
      <c r="RB2" s="50"/>
      <c r="RC2" s="50"/>
      <c r="RD2" s="50"/>
      <c r="RE2" s="50"/>
      <c r="RF2" s="50"/>
      <c r="RG2" s="50"/>
      <c r="RH2" s="50"/>
      <c r="RI2" s="50"/>
      <c r="RJ2" s="50"/>
      <c r="RK2" s="50"/>
      <c r="RL2" s="50"/>
      <c r="RM2" s="50"/>
      <c r="RN2" s="50"/>
      <c r="RO2" s="50"/>
      <c r="RP2" s="50"/>
      <c r="RQ2" s="50"/>
      <c r="RR2" s="50"/>
      <c r="RS2" s="50"/>
      <c r="RT2" s="50"/>
      <c r="RU2" s="50"/>
      <c r="RV2" s="50"/>
      <c r="RW2" s="50"/>
      <c r="RX2" s="50"/>
      <c r="RY2" s="50"/>
      <c r="RZ2" s="50"/>
      <c r="SA2" s="50"/>
      <c r="SB2" s="50"/>
      <c r="SC2" s="50"/>
      <c r="SD2" s="50"/>
      <c r="SE2" s="50"/>
      <c r="SF2" s="50"/>
      <c r="SG2" s="50"/>
      <c r="SH2" s="50"/>
      <c r="SI2" s="50"/>
      <c r="SJ2" s="51"/>
    </row>
    <row r="3" spans="1:504" ht="15" x14ac:dyDescent="0.3">
      <c r="A3" s="46" t="s">
        <v>512</v>
      </c>
      <c r="B3" s="47"/>
      <c r="C3" s="48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3"/>
      <c r="FL3" s="53"/>
      <c r="FM3" s="53"/>
      <c r="FN3" s="53"/>
      <c r="FO3" s="53"/>
      <c r="FP3" s="53"/>
      <c r="FQ3" s="53"/>
      <c r="FR3" s="53"/>
      <c r="FS3" s="53"/>
      <c r="FT3" s="53"/>
      <c r="FU3" s="53"/>
      <c r="FV3" s="53"/>
      <c r="FW3" s="53"/>
      <c r="FX3" s="53"/>
      <c r="FY3" s="53"/>
      <c r="FZ3" s="53"/>
      <c r="GA3" s="53"/>
      <c r="GB3" s="53"/>
      <c r="GC3" s="53"/>
      <c r="GD3" s="53"/>
      <c r="GE3" s="53"/>
      <c r="GF3" s="53"/>
      <c r="GG3" s="53"/>
      <c r="GH3" s="53"/>
      <c r="GI3" s="53"/>
      <c r="GJ3" s="53"/>
      <c r="GK3" s="53"/>
      <c r="GL3" s="53"/>
      <c r="GM3" s="53"/>
      <c r="GN3" s="53"/>
      <c r="GO3" s="53"/>
      <c r="GP3" s="53"/>
      <c r="GQ3" s="53"/>
      <c r="GR3" s="53"/>
      <c r="GS3" s="53"/>
      <c r="GT3" s="53"/>
      <c r="GU3" s="53"/>
      <c r="GV3" s="53"/>
      <c r="GW3" s="53"/>
      <c r="GX3" s="53"/>
      <c r="GY3" s="53"/>
      <c r="GZ3" s="53"/>
      <c r="HA3" s="53"/>
      <c r="HB3" s="53"/>
      <c r="HC3" s="53"/>
      <c r="HD3" s="53"/>
      <c r="HE3" s="53"/>
      <c r="HF3" s="53"/>
      <c r="HG3" s="53"/>
      <c r="HH3" s="53"/>
      <c r="HI3" s="53"/>
      <c r="HJ3" s="53"/>
      <c r="HK3" s="53"/>
      <c r="HL3" s="53"/>
      <c r="HM3" s="53"/>
      <c r="HN3" s="53"/>
      <c r="HO3" s="53"/>
      <c r="HP3" s="53"/>
      <c r="HQ3" s="53"/>
      <c r="HR3" s="53"/>
      <c r="HS3" s="53"/>
      <c r="HT3" s="53"/>
      <c r="HU3" s="53"/>
      <c r="HV3" s="53"/>
      <c r="HW3" s="53"/>
      <c r="HX3" s="53"/>
      <c r="HY3" s="53"/>
      <c r="HZ3" s="53"/>
      <c r="IA3" s="53"/>
      <c r="IB3" s="53"/>
      <c r="IC3" s="53"/>
      <c r="ID3" s="53"/>
      <c r="IE3" s="53"/>
      <c r="IF3" s="53"/>
      <c r="IG3" s="53"/>
      <c r="IH3" s="53"/>
      <c r="II3" s="53"/>
      <c r="IJ3" s="53"/>
      <c r="IK3" s="53"/>
      <c r="IL3" s="53"/>
      <c r="IM3" s="53"/>
      <c r="IN3" s="53"/>
      <c r="IO3" s="53"/>
      <c r="IP3" s="53"/>
      <c r="IQ3" s="53"/>
      <c r="IR3" s="53"/>
      <c r="IS3" s="53"/>
      <c r="IT3" s="53"/>
      <c r="IU3" s="53"/>
      <c r="IV3" s="53"/>
      <c r="IW3" s="53"/>
      <c r="IX3" s="53"/>
      <c r="IY3" s="53"/>
      <c r="IZ3" s="53"/>
      <c r="JA3" s="53"/>
      <c r="JB3" s="53"/>
      <c r="JC3" s="53"/>
      <c r="JD3" s="53"/>
      <c r="JE3" s="53"/>
      <c r="JF3" s="53"/>
      <c r="JG3" s="53"/>
      <c r="JH3" s="53"/>
      <c r="JI3" s="53"/>
      <c r="JJ3" s="53"/>
      <c r="JK3" s="53"/>
      <c r="JL3" s="53"/>
      <c r="JM3" s="53"/>
      <c r="JN3" s="53"/>
      <c r="JO3" s="53"/>
      <c r="JP3" s="53"/>
      <c r="JQ3" s="53"/>
      <c r="JR3" s="53"/>
      <c r="JS3" s="53"/>
      <c r="JT3" s="53"/>
      <c r="JU3" s="53"/>
      <c r="JV3" s="53"/>
      <c r="JW3" s="53"/>
      <c r="JX3" s="53"/>
      <c r="JY3" s="53"/>
      <c r="JZ3" s="53"/>
      <c r="KA3" s="53"/>
      <c r="KB3" s="53"/>
      <c r="KC3" s="53"/>
      <c r="KD3" s="53"/>
      <c r="KE3" s="53"/>
      <c r="KF3" s="53"/>
      <c r="KG3" s="53"/>
      <c r="KH3" s="53"/>
      <c r="KI3" s="53"/>
      <c r="KJ3" s="53"/>
      <c r="KK3" s="53"/>
      <c r="KL3" s="53"/>
      <c r="KM3" s="53"/>
      <c r="KN3" s="53"/>
      <c r="KO3" s="53"/>
      <c r="KP3" s="53"/>
      <c r="KQ3" s="53"/>
      <c r="KR3" s="53"/>
      <c r="KS3" s="53"/>
      <c r="KT3" s="53"/>
      <c r="KU3" s="53"/>
      <c r="KV3" s="53"/>
      <c r="KW3" s="53"/>
      <c r="KX3" s="53"/>
      <c r="KY3" s="53"/>
      <c r="KZ3" s="53"/>
      <c r="LA3" s="53"/>
      <c r="LB3" s="53"/>
      <c r="LC3" s="53"/>
      <c r="LD3" s="53"/>
      <c r="LE3" s="53"/>
      <c r="LF3" s="53"/>
      <c r="LG3" s="53"/>
      <c r="LH3" s="53"/>
      <c r="LI3" s="53"/>
      <c r="LJ3" s="53"/>
      <c r="LK3" s="53"/>
      <c r="LL3" s="53"/>
      <c r="LM3" s="53"/>
      <c r="LN3" s="53"/>
      <c r="LO3" s="53"/>
      <c r="LP3" s="53"/>
      <c r="LQ3" s="53"/>
      <c r="LR3" s="53"/>
      <c r="LS3" s="53"/>
      <c r="LT3" s="53"/>
      <c r="LU3" s="53"/>
      <c r="LV3" s="53"/>
      <c r="LW3" s="53"/>
      <c r="LX3" s="53"/>
      <c r="LY3" s="53"/>
      <c r="LZ3" s="53"/>
      <c r="MA3" s="53"/>
      <c r="MB3" s="53"/>
      <c r="MC3" s="53"/>
      <c r="MD3" s="53"/>
      <c r="ME3" s="53"/>
      <c r="MF3" s="53"/>
      <c r="MG3" s="53"/>
      <c r="MH3" s="53"/>
      <c r="MI3" s="53"/>
      <c r="MJ3" s="53"/>
      <c r="MK3" s="53"/>
      <c r="ML3" s="53"/>
      <c r="MM3" s="53"/>
      <c r="MN3" s="53"/>
      <c r="MO3" s="53"/>
      <c r="MP3" s="53"/>
      <c r="MQ3" s="53"/>
      <c r="MR3" s="53"/>
      <c r="MS3" s="53"/>
      <c r="MT3" s="53"/>
      <c r="MU3" s="53"/>
      <c r="MV3" s="53"/>
      <c r="MW3" s="53"/>
      <c r="MX3" s="53"/>
      <c r="MY3" s="53"/>
      <c r="MZ3" s="53"/>
      <c r="NA3" s="53"/>
      <c r="NB3" s="53"/>
      <c r="NC3" s="53"/>
      <c r="ND3" s="53"/>
      <c r="NE3" s="53"/>
      <c r="NF3" s="53"/>
      <c r="NG3" s="53"/>
      <c r="NH3" s="53"/>
      <c r="NI3" s="53"/>
      <c r="NJ3" s="53"/>
      <c r="NK3" s="53"/>
      <c r="NL3" s="53"/>
      <c r="NM3" s="53"/>
      <c r="NN3" s="53"/>
      <c r="NO3" s="53"/>
      <c r="NP3" s="53"/>
      <c r="NQ3" s="53"/>
      <c r="NR3" s="53"/>
      <c r="NS3" s="53"/>
      <c r="NT3" s="53"/>
      <c r="NU3" s="53"/>
      <c r="NV3" s="53"/>
      <c r="NW3" s="53"/>
      <c r="NX3" s="53"/>
      <c r="NY3" s="53"/>
      <c r="NZ3" s="53"/>
      <c r="OA3" s="53"/>
      <c r="OB3" s="53"/>
      <c r="OC3" s="53"/>
      <c r="OD3" s="53"/>
      <c r="OE3" s="53"/>
      <c r="OF3" s="53"/>
      <c r="OG3" s="53"/>
      <c r="OH3" s="53"/>
      <c r="OI3" s="53"/>
      <c r="OJ3" s="53"/>
      <c r="OK3" s="53"/>
      <c r="OL3" s="53"/>
      <c r="OM3" s="53"/>
      <c r="ON3" s="53"/>
      <c r="OO3" s="53"/>
      <c r="OP3" s="53"/>
      <c r="OQ3" s="53"/>
      <c r="OR3" s="53"/>
      <c r="OS3" s="53"/>
      <c r="OT3" s="53"/>
      <c r="OU3" s="53"/>
      <c r="OV3" s="53"/>
      <c r="OW3" s="53"/>
      <c r="OX3" s="53"/>
      <c r="OY3" s="53"/>
      <c r="OZ3" s="53"/>
      <c r="PA3" s="53"/>
      <c r="PB3" s="53"/>
      <c r="PC3" s="53"/>
      <c r="PD3" s="53"/>
      <c r="PE3" s="53"/>
      <c r="PF3" s="53"/>
      <c r="PG3" s="53"/>
      <c r="PH3" s="53"/>
      <c r="PI3" s="53"/>
      <c r="PJ3" s="53"/>
      <c r="PK3" s="53"/>
      <c r="PL3" s="53"/>
      <c r="PM3" s="53"/>
      <c r="PN3" s="53"/>
      <c r="PO3" s="53"/>
      <c r="PP3" s="53"/>
      <c r="PQ3" s="53"/>
      <c r="PR3" s="53"/>
      <c r="PS3" s="53"/>
      <c r="PT3" s="53"/>
      <c r="PU3" s="53"/>
      <c r="PV3" s="53"/>
      <c r="PW3" s="53"/>
      <c r="PX3" s="53"/>
      <c r="PY3" s="53"/>
      <c r="PZ3" s="53"/>
      <c r="QA3" s="53"/>
      <c r="QB3" s="53"/>
      <c r="QC3" s="53"/>
      <c r="QD3" s="53"/>
      <c r="QE3" s="53"/>
      <c r="QF3" s="53"/>
      <c r="QG3" s="53"/>
      <c r="QH3" s="53"/>
      <c r="QI3" s="53"/>
      <c r="QJ3" s="53"/>
      <c r="QK3" s="53"/>
      <c r="QL3" s="53"/>
      <c r="QM3" s="53"/>
      <c r="QN3" s="53"/>
      <c r="QO3" s="53"/>
      <c r="QP3" s="53"/>
      <c r="QQ3" s="53"/>
      <c r="QR3" s="53"/>
      <c r="QS3" s="53"/>
      <c r="QT3" s="53"/>
      <c r="QU3" s="53"/>
      <c r="QV3" s="53"/>
      <c r="QW3" s="53"/>
      <c r="QX3" s="53"/>
      <c r="QY3" s="53"/>
      <c r="QZ3" s="53"/>
      <c r="RA3" s="53"/>
      <c r="RB3" s="53"/>
      <c r="RC3" s="53"/>
      <c r="RD3" s="53"/>
      <c r="RE3" s="53"/>
      <c r="RF3" s="53"/>
      <c r="RG3" s="53"/>
      <c r="RH3" s="53"/>
      <c r="RI3" s="53"/>
      <c r="RJ3" s="53"/>
      <c r="RK3" s="53"/>
      <c r="RL3" s="53"/>
      <c r="RM3" s="53"/>
      <c r="RN3" s="53"/>
      <c r="RO3" s="53"/>
      <c r="RP3" s="53"/>
      <c r="RQ3" s="53"/>
      <c r="RR3" s="53"/>
      <c r="RS3" s="53"/>
      <c r="RT3" s="53"/>
      <c r="RU3" s="53"/>
      <c r="RV3" s="53"/>
      <c r="RW3" s="53"/>
      <c r="RX3" s="53"/>
      <c r="RY3" s="53"/>
      <c r="RZ3" s="53"/>
      <c r="SA3" s="53"/>
      <c r="SB3" s="53"/>
      <c r="SC3" s="53"/>
      <c r="SD3" s="53"/>
      <c r="SE3" s="53"/>
      <c r="SF3" s="53"/>
      <c r="SG3" s="53"/>
      <c r="SH3" s="53"/>
      <c r="SI3" s="53"/>
      <c r="SJ3" s="45"/>
    </row>
    <row r="4" spans="1:504" ht="15.6" x14ac:dyDescent="0.3">
      <c r="A4" s="54" t="s">
        <v>513</v>
      </c>
      <c r="B4" s="54" t="s">
        <v>514</v>
      </c>
      <c r="C4" s="55" t="s">
        <v>515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  <c r="IW4" s="56"/>
      <c r="IX4" s="56"/>
      <c r="IY4" s="56"/>
      <c r="IZ4" s="56"/>
      <c r="JA4" s="56"/>
      <c r="JB4" s="56"/>
      <c r="JC4" s="56"/>
      <c r="JD4" s="56"/>
      <c r="JE4" s="56"/>
      <c r="JF4" s="56"/>
      <c r="JG4" s="56"/>
      <c r="JH4" s="56"/>
      <c r="JI4" s="56"/>
      <c r="JJ4" s="56"/>
      <c r="JK4" s="56"/>
      <c r="JL4" s="56"/>
      <c r="JM4" s="56"/>
      <c r="JN4" s="56"/>
      <c r="JO4" s="56"/>
      <c r="JP4" s="56"/>
      <c r="JQ4" s="56"/>
      <c r="JR4" s="56"/>
      <c r="JS4" s="56"/>
      <c r="JT4" s="56"/>
      <c r="JU4" s="56"/>
      <c r="JV4" s="56"/>
      <c r="JW4" s="56"/>
      <c r="JX4" s="56"/>
      <c r="JY4" s="56"/>
      <c r="JZ4" s="56"/>
      <c r="KA4" s="56"/>
      <c r="KB4" s="56"/>
      <c r="KC4" s="56"/>
      <c r="KD4" s="56"/>
      <c r="KE4" s="56"/>
      <c r="KF4" s="56"/>
      <c r="KG4" s="56"/>
      <c r="KH4" s="56"/>
      <c r="KI4" s="56"/>
      <c r="KJ4" s="56"/>
      <c r="KK4" s="56"/>
      <c r="KL4" s="56"/>
      <c r="KM4" s="56"/>
      <c r="KN4" s="56"/>
      <c r="KO4" s="56"/>
      <c r="KP4" s="56"/>
      <c r="KQ4" s="56"/>
      <c r="KR4" s="56"/>
      <c r="KS4" s="56"/>
      <c r="KT4" s="56"/>
      <c r="KU4" s="56"/>
      <c r="KV4" s="56"/>
      <c r="KW4" s="56"/>
      <c r="KX4" s="56"/>
      <c r="KY4" s="56"/>
      <c r="KZ4" s="56"/>
      <c r="LA4" s="56"/>
      <c r="LB4" s="56"/>
      <c r="LC4" s="56"/>
      <c r="LD4" s="56"/>
      <c r="LE4" s="56"/>
      <c r="LF4" s="56"/>
      <c r="LG4" s="56"/>
      <c r="LH4" s="56"/>
      <c r="LI4" s="56"/>
      <c r="LJ4" s="56"/>
      <c r="LK4" s="56"/>
      <c r="LL4" s="56"/>
      <c r="LM4" s="56"/>
      <c r="LN4" s="56"/>
      <c r="LO4" s="56"/>
      <c r="LP4" s="56"/>
      <c r="LQ4" s="56"/>
      <c r="LR4" s="56"/>
      <c r="LS4" s="56"/>
      <c r="LT4" s="56"/>
      <c r="LU4" s="56"/>
      <c r="LV4" s="56"/>
      <c r="LW4" s="56"/>
      <c r="LX4" s="56"/>
      <c r="LY4" s="56"/>
      <c r="LZ4" s="56"/>
      <c r="MA4" s="56"/>
      <c r="MB4" s="56"/>
      <c r="MC4" s="56"/>
      <c r="MD4" s="56"/>
      <c r="ME4" s="56"/>
      <c r="MF4" s="56"/>
      <c r="MG4" s="56"/>
      <c r="MH4" s="56"/>
      <c r="MI4" s="56"/>
      <c r="MJ4" s="56"/>
      <c r="MK4" s="56"/>
      <c r="ML4" s="56"/>
      <c r="MM4" s="56"/>
      <c r="MN4" s="56"/>
      <c r="MO4" s="56"/>
      <c r="MP4" s="56"/>
      <c r="MQ4" s="56"/>
      <c r="MR4" s="56"/>
      <c r="MS4" s="56"/>
      <c r="MT4" s="56"/>
      <c r="MU4" s="56"/>
      <c r="MV4" s="56"/>
      <c r="MW4" s="56"/>
      <c r="MX4" s="56"/>
      <c r="MY4" s="56"/>
      <c r="MZ4" s="56"/>
      <c r="NA4" s="56"/>
      <c r="NB4" s="56"/>
      <c r="NC4" s="56"/>
      <c r="ND4" s="56"/>
      <c r="NE4" s="56"/>
      <c r="NF4" s="56"/>
      <c r="NG4" s="56"/>
      <c r="NH4" s="56"/>
      <c r="NI4" s="56"/>
      <c r="NJ4" s="56"/>
      <c r="NK4" s="56"/>
      <c r="NL4" s="56"/>
      <c r="NM4" s="56"/>
      <c r="NN4" s="56"/>
      <c r="NO4" s="56"/>
      <c r="NP4" s="56"/>
      <c r="NQ4" s="56"/>
      <c r="NR4" s="56"/>
      <c r="NS4" s="56"/>
      <c r="NT4" s="56"/>
      <c r="NU4" s="56"/>
      <c r="NV4" s="56"/>
      <c r="NW4" s="56"/>
      <c r="NX4" s="56"/>
      <c r="NY4" s="56"/>
      <c r="NZ4" s="56"/>
      <c r="OA4" s="56"/>
      <c r="OB4" s="56"/>
      <c r="OC4" s="56"/>
      <c r="OD4" s="56"/>
      <c r="OE4" s="56"/>
      <c r="OF4" s="56"/>
      <c r="OG4" s="56"/>
      <c r="OH4" s="56"/>
      <c r="OI4" s="56"/>
      <c r="OJ4" s="56"/>
      <c r="OK4" s="56"/>
      <c r="OL4" s="56"/>
      <c r="OM4" s="56"/>
      <c r="ON4" s="56"/>
      <c r="OO4" s="56"/>
      <c r="OP4" s="56"/>
      <c r="OQ4" s="56"/>
      <c r="OR4" s="56"/>
      <c r="OS4" s="56"/>
      <c r="OT4" s="56"/>
      <c r="OU4" s="56"/>
      <c r="OV4" s="56"/>
      <c r="OW4" s="56"/>
      <c r="OX4" s="56"/>
      <c r="OY4" s="56"/>
      <c r="OZ4" s="56"/>
      <c r="PA4" s="56"/>
      <c r="PB4" s="56"/>
      <c r="PC4" s="56"/>
      <c r="PD4" s="56"/>
      <c r="PE4" s="56"/>
      <c r="PF4" s="56"/>
      <c r="PG4" s="56"/>
      <c r="PH4" s="56"/>
      <c r="PI4" s="56"/>
      <c r="PJ4" s="56"/>
      <c r="PK4" s="56"/>
      <c r="PL4" s="56"/>
      <c r="PM4" s="56"/>
      <c r="PN4" s="56"/>
      <c r="PO4" s="56"/>
      <c r="PP4" s="56"/>
      <c r="PQ4" s="56"/>
      <c r="PR4" s="56"/>
      <c r="PS4" s="56"/>
      <c r="PT4" s="56"/>
      <c r="PU4" s="56"/>
      <c r="PV4" s="56"/>
      <c r="PW4" s="56"/>
      <c r="PX4" s="56"/>
      <c r="PY4" s="56"/>
      <c r="PZ4" s="56"/>
      <c r="QA4" s="56"/>
      <c r="QB4" s="56"/>
      <c r="QC4" s="56"/>
      <c r="QD4" s="56"/>
      <c r="QE4" s="56"/>
      <c r="QF4" s="56"/>
      <c r="QG4" s="56"/>
      <c r="QH4" s="56"/>
      <c r="QI4" s="56"/>
      <c r="QJ4" s="56"/>
      <c r="QK4" s="56"/>
      <c r="QL4" s="56"/>
      <c r="QM4" s="56"/>
      <c r="QN4" s="56"/>
      <c r="QO4" s="56"/>
      <c r="QP4" s="56"/>
      <c r="QQ4" s="56"/>
      <c r="QR4" s="56"/>
      <c r="QS4" s="56"/>
      <c r="QT4" s="56"/>
      <c r="QU4" s="56"/>
      <c r="QV4" s="56"/>
      <c r="QW4" s="56"/>
      <c r="QX4" s="56"/>
      <c r="QY4" s="56"/>
      <c r="QZ4" s="56"/>
      <c r="RA4" s="56"/>
      <c r="RB4" s="56"/>
      <c r="RC4" s="56"/>
      <c r="RD4" s="56"/>
      <c r="RE4" s="56"/>
      <c r="RF4" s="56"/>
      <c r="RG4" s="56"/>
      <c r="RH4" s="56"/>
      <c r="RI4" s="56"/>
      <c r="RJ4" s="56"/>
      <c r="RK4" s="56"/>
      <c r="RL4" s="56"/>
      <c r="RM4" s="56"/>
      <c r="RN4" s="56"/>
      <c r="RO4" s="56"/>
      <c r="RP4" s="56"/>
      <c r="RQ4" s="56"/>
      <c r="RR4" s="56"/>
      <c r="RS4" s="56"/>
      <c r="RT4" s="56"/>
      <c r="RU4" s="56"/>
      <c r="RV4" s="56"/>
      <c r="RW4" s="56"/>
      <c r="RX4" s="56"/>
      <c r="RY4" s="56"/>
      <c r="RZ4" s="56"/>
      <c r="SA4" s="56"/>
      <c r="SB4" s="56"/>
      <c r="SC4" s="57"/>
      <c r="SD4" s="56"/>
      <c r="SE4" s="56"/>
      <c r="SF4" s="56"/>
      <c r="SG4" s="56"/>
      <c r="SH4" s="56"/>
      <c r="SI4" s="58"/>
      <c r="SJ4" s="45"/>
    </row>
    <row r="5" spans="1:504" ht="15.6" x14ac:dyDescent="0.3">
      <c r="A5" s="59" t="s">
        <v>3</v>
      </c>
      <c r="B5" s="59"/>
      <c r="C5" s="60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  <c r="IR5" s="56"/>
      <c r="IS5" s="56"/>
      <c r="IT5" s="56"/>
      <c r="IU5" s="56"/>
      <c r="IV5" s="56"/>
      <c r="IW5" s="56"/>
      <c r="IX5" s="56"/>
      <c r="IY5" s="56"/>
      <c r="IZ5" s="56"/>
      <c r="JA5" s="56"/>
      <c r="JB5" s="56"/>
      <c r="JC5" s="56"/>
      <c r="JD5" s="56"/>
      <c r="JE5" s="56"/>
      <c r="JF5" s="56"/>
      <c r="JG5" s="56"/>
      <c r="JH5" s="56"/>
      <c r="JI5" s="56"/>
      <c r="JJ5" s="56"/>
      <c r="JK5" s="56"/>
      <c r="JL5" s="56"/>
      <c r="JM5" s="56"/>
      <c r="JN5" s="56"/>
      <c r="JO5" s="56"/>
      <c r="JP5" s="56"/>
      <c r="JQ5" s="56"/>
      <c r="JR5" s="56"/>
      <c r="JS5" s="56"/>
      <c r="JT5" s="56"/>
      <c r="JU5" s="56"/>
      <c r="JV5" s="56"/>
      <c r="JW5" s="56"/>
      <c r="JX5" s="56"/>
      <c r="JY5" s="56"/>
      <c r="JZ5" s="56"/>
      <c r="KA5" s="56"/>
      <c r="KB5" s="56"/>
      <c r="KC5" s="56"/>
      <c r="KD5" s="56"/>
      <c r="KE5" s="56"/>
      <c r="KF5" s="56"/>
      <c r="KG5" s="56"/>
      <c r="KH5" s="56"/>
      <c r="KI5" s="56"/>
      <c r="KJ5" s="56"/>
      <c r="KK5" s="56"/>
      <c r="KL5" s="56"/>
      <c r="KM5" s="56"/>
      <c r="KN5" s="56"/>
      <c r="KO5" s="56"/>
      <c r="KP5" s="56"/>
      <c r="KQ5" s="56"/>
      <c r="KR5" s="56"/>
      <c r="KS5" s="56"/>
      <c r="KT5" s="56"/>
      <c r="KU5" s="56"/>
      <c r="KV5" s="56"/>
      <c r="KW5" s="56"/>
      <c r="KX5" s="56"/>
      <c r="KY5" s="56"/>
      <c r="KZ5" s="56"/>
      <c r="LA5" s="56"/>
      <c r="LB5" s="56"/>
      <c r="LC5" s="56"/>
      <c r="LD5" s="56"/>
      <c r="LE5" s="56"/>
      <c r="LF5" s="56"/>
      <c r="LG5" s="56"/>
      <c r="LH5" s="56"/>
      <c r="LI5" s="56"/>
      <c r="LJ5" s="56"/>
      <c r="LK5" s="56"/>
      <c r="LL5" s="56"/>
      <c r="LM5" s="56"/>
      <c r="LN5" s="56"/>
      <c r="LO5" s="56"/>
      <c r="LP5" s="56"/>
      <c r="LQ5" s="56"/>
      <c r="LR5" s="56"/>
      <c r="LS5" s="56"/>
      <c r="LT5" s="56"/>
      <c r="LU5" s="56"/>
      <c r="LV5" s="56"/>
      <c r="LW5" s="56"/>
      <c r="LX5" s="56"/>
      <c r="LY5" s="56"/>
      <c r="LZ5" s="56"/>
      <c r="MA5" s="56"/>
      <c r="MB5" s="56"/>
      <c r="MC5" s="56"/>
      <c r="MD5" s="56"/>
      <c r="ME5" s="56"/>
      <c r="MF5" s="56"/>
      <c r="MG5" s="56"/>
      <c r="MH5" s="56"/>
      <c r="MI5" s="56"/>
      <c r="MJ5" s="56"/>
      <c r="MK5" s="56"/>
      <c r="ML5" s="56"/>
      <c r="MM5" s="56"/>
      <c r="MN5" s="56"/>
      <c r="MO5" s="56"/>
      <c r="MP5" s="56"/>
      <c r="MQ5" s="56"/>
      <c r="MR5" s="56"/>
      <c r="MS5" s="56"/>
      <c r="MT5" s="56"/>
      <c r="MU5" s="56"/>
      <c r="MV5" s="56"/>
      <c r="MW5" s="56"/>
      <c r="MX5" s="56"/>
      <c r="MY5" s="56"/>
      <c r="MZ5" s="56"/>
      <c r="NA5" s="56"/>
      <c r="NB5" s="56"/>
      <c r="NC5" s="56"/>
      <c r="ND5" s="56"/>
      <c r="NE5" s="56"/>
      <c r="NF5" s="56"/>
      <c r="NG5" s="56"/>
      <c r="NH5" s="56"/>
      <c r="NI5" s="56"/>
      <c r="NJ5" s="56"/>
      <c r="NK5" s="56"/>
      <c r="NL5" s="56"/>
      <c r="NM5" s="56"/>
      <c r="NN5" s="56"/>
      <c r="NO5" s="56"/>
      <c r="NP5" s="56"/>
      <c r="NQ5" s="56"/>
      <c r="NR5" s="56"/>
      <c r="NS5" s="56"/>
      <c r="NT5" s="56"/>
      <c r="NU5" s="56"/>
      <c r="NV5" s="56"/>
      <c r="NW5" s="56"/>
      <c r="NX5" s="56"/>
      <c r="NY5" s="56"/>
      <c r="NZ5" s="56"/>
      <c r="OA5" s="56"/>
      <c r="OB5" s="56"/>
      <c r="OC5" s="56"/>
      <c r="OD5" s="56"/>
      <c r="OE5" s="56"/>
      <c r="OF5" s="56"/>
      <c r="OG5" s="56"/>
      <c r="OH5" s="56"/>
      <c r="OI5" s="56"/>
      <c r="OJ5" s="56"/>
      <c r="OK5" s="56"/>
      <c r="OL5" s="56"/>
      <c r="OM5" s="56"/>
      <c r="ON5" s="56"/>
      <c r="OO5" s="56"/>
      <c r="OP5" s="56"/>
      <c r="OQ5" s="56"/>
      <c r="OR5" s="56"/>
      <c r="OS5" s="56"/>
      <c r="OT5" s="56"/>
      <c r="OU5" s="56"/>
      <c r="OV5" s="56"/>
      <c r="OW5" s="56"/>
      <c r="OX5" s="56"/>
      <c r="OY5" s="56"/>
      <c r="OZ5" s="56"/>
      <c r="PA5" s="56"/>
      <c r="PB5" s="56"/>
      <c r="PC5" s="56"/>
      <c r="PD5" s="56"/>
      <c r="PE5" s="56"/>
      <c r="PF5" s="56"/>
      <c r="PG5" s="56"/>
      <c r="PH5" s="56"/>
      <c r="PI5" s="56"/>
      <c r="PJ5" s="56"/>
      <c r="PK5" s="56"/>
      <c r="PL5" s="56"/>
      <c r="PM5" s="56"/>
      <c r="PN5" s="56"/>
      <c r="PO5" s="56"/>
      <c r="PP5" s="56"/>
      <c r="PQ5" s="56"/>
      <c r="PR5" s="56"/>
      <c r="PS5" s="56"/>
      <c r="PT5" s="56"/>
      <c r="PU5" s="56"/>
      <c r="PV5" s="56"/>
      <c r="PW5" s="56"/>
      <c r="PX5" s="56"/>
      <c r="PY5" s="56"/>
      <c r="PZ5" s="56"/>
      <c r="QA5" s="56"/>
      <c r="QB5" s="56"/>
      <c r="QC5" s="56"/>
      <c r="QD5" s="56"/>
      <c r="QE5" s="56"/>
      <c r="QF5" s="56"/>
      <c r="QG5" s="56"/>
      <c r="QH5" s="56"/>
      <c r="QI5" s="56"/>
      <c r="QJ5" s="56"/>
      <c r="QK5" s="56"/>
      <c r="QL5" s="56"/>
      <c r="QM5" s="56"/>
      <c r="QN5" s="56"/>
      <c r="QO5" s="56"/>
      <c r="QP5" s="56"/>
      <c r="QQ5" s="56"/>
      <c r="QR5" s="56"/>
      <c r="QS5" s="56"/>
      <c r="QT5" s="56"/>
      <c r="QU5" s="56"/>
      <c r="QV5" s="56"/>
      <c r="QW5" s="56"/>
      <c r="QX5" s="56"/>
      <c r="QY5" s="56"/>
      <c r="QZ5" s="56"/>
      <c r="RA5" s="56"/>
      <c r="RB5" s="56"/>
      <c r="RC5" s="56"/>
      <c r="RD5" s="56"/>
      <c r="RE5" s="56"/>
      <c r="RF5" s="56"/>
      <c r="RG5" s="56"/>
      <c r="RH5" s="56"/>
      <c r="RI5" s="56"/>
      <c r="RJ5" s="56"/>
      <c r="RK5" s="56"/>
      <c r="RL5" s="56"/>
      <c r="RM5" s="56"/>
      <c r="RN5" s="56"/>
      <c r="RO5" s="56"/>
      <c r="RP5" s="56"/>
      <c r="RQ5" s="56"/>
      <c r="RR5" s="56"/>
      <c r="RS5" s="56"/>
      <c r="RT5" s="56"/>
      <c r="RU5" s="56"/>
      <c r="RV5" s="56"/>
      <c r="RW5" s="56"/>
      <c r="RX5" s="56"/>
      <c r="RY5" s="56"/>
      <c r="RZ5" s="56"/>
      <c r="SA5" s="56"/>
      <c r="SB5" s="56"/>
      <c r="SC5" s="57"/>
      <c r="SD5" s="56"/>
      <c r="SE5" s="56"/>
      <c r="SF5" s="56"/>
      <c r="SG5" s="56"/>
      <c r="SH5" s="56"/>
      <c r="SI5" s="58"/>
      <c r="SJ5" s="45"/>
    </row>
    <row r="6" spans="1:504" ht="15.6" x14ac:dyDescent="0.3">
      <c r="A6" s="65" t="s">
        <v>516</v>
      </c>
      <c r="B6" s="66"/>
      <c r="C6" s="62">
        <f>B6+SUM(D6:SI6)</f>
        <v>0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  <c r="IP6" s="56"/>
      <c r="IQ6" s="56"/>
      <c r="IR6" s="56"/>
      <c r="IS6" s="56"/>
      <c r="IT6" s="56"/>
      <c r="IU6" s="56"/>
      <c r="IV6" s="56"/>
      <c r="IW6" s="56"/>
      <c r="IX6" s="56"/>
      <c r="IY6" s="56"/>
      <c r="IZ6" s="56"/>
      <c r="JA6" s="56"/>
      <c r="JB6" s="56"/>
      <c r="JC6" s="56"/>
      <c r="JD6" s="56"/>
      <c r="JE6" s="56"/>
      <c r="JF6" s="56"/>
      <c r="JG6" s="56"/>
      <c r="JH6" s="56"/>
      <c r="JI6" s="56"/>
      <c r="JJ6" s="56"/>
      <c r="JK6" s="56"/>
      <c r="JL6" s="56"/>
      <c r="JM6" s="56"/>
      <c r="JN6" s="56"/>
      <c r="JO6" s="56"/>
      <c r="JP6" s="56"/>
      <c r="JQ6" s="56"/>
      <c r="JR6" s="56"/>
      <c r="JS6" s="56"/>
      <c r="JT6" s="56"/>
      <c r="JU6" s="56"/>
      <c r="JV6" s="56"/>
      <c r="JW6" s="56"/>
      <c r="JX6" s="56"/>
      <c r="JY6" s="56"/>
      <c r="JZ6" s="56"/>
      <c r="KA6" s="56"/>
      <c r="KB6" s="56"/>
      <c r="KC6" s="56"/>
      <c r="KD6" s="56"/>
      <c r="KE6" s="56"/>
      <c r="KF6" s="56"/>
      <c r="KG6" s="56"/>
      <c r="KH6" s="56"/>
      <c r="KI6" s="56"/>
      <c r="KJ6" s="56"/>
      <c r="KK6" s="56"/>
      <c r="KL6" s="56"/>
      <c r="KM6" s="56"/>
      <c r="KN6" s="56"/>
      <c r="KO6" s="56"/>
      <c r="KP6" s="56"/>
      <c r="KQ6" s="56"/>
      <c r="KR6" s="56"/>
      <c r="KS6" s="56"/>
      <c r="KT6" s="56"/>
      <c r="KU6" s="56"/>
      <c r="KV6" s="56"/>
      <c r="KW6" s="56"/>
      <c r="KX6" s="56"/>
      <c r="KY6" s="56"/>
      <c r="KZ6" s="56"/>
      <c r="LA6" s="56"/>
      <c r="LB6" s="56"/>
      <c r="LC6" s="56"/>
      <c r="LD6" s="56"/>
      <c r="LE6" s="56"/>
      <c r="LF6" s="56"/>
      <c r="LG6" s="56"/>
      <c r="LH6" s="56"/>
      <c r="LI6" s="56"/>
      <c r="LJ6" s="56"/>
      <c r="LK6" s="56"/>
      <c r="LL6" s="56"/>
      <c r="LM6" s="56"/>
      <c r="LN6" s="56"/>
      <c r="LO6" s="56"/>
      <c r="LP6" s="56"/>
      <c r="LQ6" s="56"/>
      <c r="LR6" s="56"/>
      <c r="LS6" s="56"/>
      <c r="LT6" s="56"/>
      <c r="LU6" s="56"/>
      <c r="LV6" s="56"/>
      <c r="LW6" s="56"/>
      <c r="LX6" s="56"/>
      <c r="LY6" s="56"/>
      <c r="LZ6" s="56"/>
      <c r="MA6" s="56"/>
      <c r="MB6" s="56"/>
      <c r="MC6" s="56"/>
      <c r="MD6" s="56"/>
      <c r="ME6" s="56"/>
      <c r="MF6" s="56"/>
      <c r="MG6" s="56"/>
      <c r="MH6" s="56"/>
      <c r="MI6" s="56"/>
      <c r="MJ6" s="56"/>
      <c r="MK6" s="56"/>
      <c r="ML6" s="56"/>
      <c r="MM6" s="56"/>
      <c r="MN6" s="56"/>
      <c r="MO6" s="56"/>
      <c r="MP6" s="56"/>
      <c r="MQ6" s="56"/>
      <c r="MR6" s="56"/>
      <c r="MS6" s="56"/>
      <c r="MT6" s="56"/>
      <c r="MU6" s="56"/>
      <c r="MV6" s="56"/>
      <c r="MW6" s="56"/>
      <c r="MX6" s="56"/>
      <c r="MY6" s="56"/>
      <c r="MZ6" s="56"/>
      <c r="NA6" s="56"/>
      <c r="NB6" s="56"/>
      <c r="NC6" s="56"/>
      <c r="ND6" s="56"/>
      <c r="NE6" s="56"/>
      <c r="NF6" s="56"/>
      <c r="NG6" s="56"/>
      <c r="NH6" s="56"/>
      <c r="NI6" s="56"/>
      <c r="NJ6" s="56"/>
      <c r="NK6" s="56"/>
      <c r="NL6" s="56"/>
      <c r="NM6" s="56"/>
      <c r="NN6" s="56"/>
      <c r="NO6" s="56"/>
      <c r="NP6" s="56"/>
      <c r="NQ6" s="56"/>
      <c r="NR6" s="56"/>
      <c r="NS6" s="56"/>
      <c r="NT6" s="56"/>
      <c r="NU6" s="56"/>
      <c r="NV6" s="56"/>
      <c r="NW6" s="56"/>
      <c r="NX6" s="56"/>
      <c r="NY6" s="56"/>
      <c r="NZ6" s="56"/>
      <c r="OA6" s="56"/>
      <c r="OB6" s="56"/>
      <c r="OC6" s="56"/>
      <c r="OD6" s="56"/>
      <c r="OE6" s="56"/>
      <c r="OF6" s="56"/>
      <c r="OG6" s="56"/>
      <c r="OH6" s="56"/>
      <c r="OI6" s="56"/>
      <c r="OJ6" s="56"/>
      <c r="OK6" s="56"/>
      <c r="OL6" s="56"/>
      <c r="OM6" s="56"/>
      <c r="ON6" s="56"/>
      <c r="OO6" s="56"/>
      <c r="OP6" s="56"/>
      <c r="OQ6" s="56"/>
      <c r="OR6" s="56"/>
      <c r="OS6" s="56"/>
      <c r="OT6" s="56"/>
      <c r="OU6" s="56"/>
      <c r="OV6" s="56"/>
      <c r="OW6" s="56"/>
      <c r="OX6" s="56"/>
      <c r="OY6" s="56"/>
      <c r="OZ6" s="56"/>
      <c r="PA6" s="56"/>
      <c r="PB6" s="56"/>
      <c r="PC6" s="56"/>
      <c r="PD6" s="56"/>
      <c r="PE6" s="56"/>
      <c r="PF6" s="56"/>
      <c r="PG6" s="56"/>
      <c r="PH6" s="56"/>
      <c r="PI6" s="56"/>
      <c r="PJ6" s="56"/>
      <c r="PK6" s="56"/>
      <c r="PL6" s="56"/>
      <c r="PM6" s="56"/>
      <c r="PN6" s="56"/>
      <c r="PO6" s="56"/>
      <c r="PP6" s="56"/>
      <c r="PQ6" s="56"/>
      <c r="PR6" s="56"/>
      <c r="PS6" s="56"/>
      <c r="PT6" s="56"/>
      <c r="PU6" s="56"/>
      <c r="PV6" s="56"/>
      <c r="PW6" s="56"/>
      <c r="PX6" s="56"/>
      <c r="PY6" s="56"/>
      <c r="PZ6" s="56"/>
      <c r="QA6" s="56"/>
      <c r="QB6" s="56"/>
      <c r="QC6" s="56"/>
      <c r="QD6" s="56"/>
      <c r="QE6" s="56"/>
      <c r="QF6" s="56"/>
      <c r="QG6" s="56"/>
      <c r="QH6" s="56"/>
      <c r="QI6" s="56"/>
      <c r="QJ6" s="56"/>
      <c r="QK6" s="56"/>
      <c r="QL6" s="56"/>
      <c r="QM6" s="56"/>
      <c r="QN6" s="56"/>
      <c r="QO6" s="56"/>
      <c r="QP6" s="56"/>
      <c r="QQ6" s="56"/>
      <c r="QR6" s="56"/>
      <c r="QS6" s="56"/>
      <c r="QT6" s="56"/>
      <c r="QU6" s="56"/>
      <c r="QV6" s="56"/>
      <c r="QW6" s="56"/>
      <c r="QX6" s="56"/>
      <c r="QY6" s="56"/>
      <c r="QZ6" s="56"/>
      <c r="RA6" s="56"/>
      <c r="RB6" s="56"/>
      <c r="RC6" s="56"/>
      <c r="RD6" s="56"/>
      <c r="RE6" s="56"/>
      <c r="RF6" s="56"/>
      <c r="RG6" s="56"/>
      <c r="RH6" s="56"/>
      <c r="RI6" s="56"/>
      <c r="RJ6" s="56"/>
      <c r="RK6" s="56"/>
      <c r="RL6" s="56"/>
      <c r="RM6" s="56"/>
      <c r="RN6" s="56"/>
      <c r="RO6" s="56"/>
      <c r="RP6" s="56"/>
      <c r="RQ6" s="56"/>
      <c r="RR6" s="56"/>
      <c r="RS6" s="56"/>
      <c r="RT6" s="56"/>
      <c r="RU6" s="56"/>
      <c r="RV6" s="56"/>
      <c r="RW6" s="56"/>
      <c r="RX6" s="56"/>
      <c r="RY6" s="56"/>
      <c r="RZ6" s="56"/>
      <c r="SA6" s="56"/>
      <c r="SB6" s="56"/>
      <c r="SC6" s="57"/>
      <c r="SD6" s="56"/>
      <c r="SE6" s="56"/>
      <c r="SF6" s="56"/>
      <c r="SG6" s="56"/>
      <c r="SH6" s="56"/>
      <c r="SI6" s="58"/>
      <c r="SJ6" s="45"/>
    </row>
    <row r="7" spans="1:504" ht="15.6" x14ac:dyDescent="0.3">
      <c r="A7" s="65" t="s">
        <v>517</v>
      </c>
      <c r="B7" s="66"/>
      <c r="C7" s="62">
        <f>B7+SUM(D7:SI7)</f>
        <v>0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  <c r="IG7" s="56"/>
      <c r="IH7" s="56"/>
      <c r="II7" s="56"/>
      <c r="IJ7" s="56"/>
      <c r="IK7" s="56"/>
      <c r="IL7" s="56"/>
      <c r="IM7" s="56"/>
      <c r="IN7" s="56"/>
      <c r="IO7" s="56"/>
      <c r="IP7" s="56"/>
      <c r="IQ7" s="56"/>
      <c r="IR7" s="56"/>
      <c r="IS7" s="56"/>
      <c r="IT7" s="56"/>
      <c r="IU7" s="56"/>
      <c r="IV7" s="56"/>
      <c r="IW7" s="56"/>
      <c r="IX7" s="56"/>
      <c r="IY7" s="56"/>
      <c r="IZ7" s="56"/>
      <c r="JA7" s="56"/>
      <c r="JB7" s="56"/>
      <c r="JC7" s="56"/>
      <c r="JD7" s="56"/>
      <c r="JE7" s="56"/>
      <c r="JF7" s="56"/>
      <c r="JG7" s="56"/>
      <c r="JH7" s="56"/>
      <c r="JI7" s="56"/>
      <c r="JJ7" s="56"/>
      <c r="JK7" s="56"/>
      <c r="JL7" s="56"/>
      <c r="JM7" s="56"/>
      <c r="JN7" s="56"/>
      <c r="JO7" s="56"/>
      <c r="JP7" s="56"/>
      <c r="JQ7" s="56"/>
      <c r="JR7" s="56"/>
      <c r="JS7" s="56"/>
      <c r="JT7" s="56"/>
      <c r="JU7" s="56"/>
      <c r="JV7" s="56"/>
      <c r="JW7" s="56"/>
      <c r="JX7" s="56"/>
      <c r="JY7" s="56"/>
      <c r="JZ7" s="56"/>
      <c r="KA7" s="56"/>
      <c r="KB7" s="56"/>
      <c r="KC7" s="56"/>
      <c r="KD7" s="56"/>
      <c r="KE7" s="56"/>
      <c r="KF7" s="56"/>
      <c r="KG7" s="56"/>
      <c r="KH7" s="56"/>
      <c r="KI7" s="56"/>
      <c r="KJ7" s="56"/>
      <c r="KK7" s="56"/>
      <c r="KL7" s="56"/>
      <c r="KM7" s="56"/>
      <c r="KN7" s="56"/>
      <c r="KO7" s="56"/>
      <c r="KP7" s="56"/>
      <c r="KQ7" s="56"/>
      <c r="KR7" s="56"/>
      <c r="KS7" s="56"/>
      <c r="KT7" s="56"/>
      <c r="KU7" s="56"/>
      <c r="KV7" s="56"/>
      <c r="KW7" s="56"/>
      <c r="KX7" s="56"/>
      <c r="KY7" s="56"/>
      <c r="KZ7" s="56"/>
      <c r="LA7" s="56"/>
      <c r="LB7" s="56"/>
      <c r="LC7" s="56"/>
      <c r="LD7" s="56"/>
      <c r="LE7" s="56"/>
      <c r="LF7" s="56"/>
      <c r="LG7" s="56"/>
      <c r="LH7" s="56"/>
      <c r="LI7" s="56"/>
      <c r="LJ7" s="56"/>
      <c r="LK7" s="56"/>
      <c r="LL7" s="56"/>
      <c r="LM7" s="56"/>
      <c r="LN7" s="56"/>
      <c r="LO7" s="56"/>
      <c r="LP7" s="56"/>
      <c r="LQ7" s="56"/>
      <c r="LR7" s="56"/>
      <c r="LS7" s="56"/>
      <c r="LT7" s="56"/>
      <c r="LU7" s="56"/>
      <c r="LV7" s="56"/>
      <c r="LW7" s="56"/>
      <c r="LX7" s="56"/>
      <c r="LY7" s="56"/>
      <c r="LZ7" s="56"/>
      <c r="MA7" s="56"/>
      <c r="MB7" s="56"/>
      <c r="MC7" s="56"/>
      <c r="MD7" s="56"/>
      <c r="ME7" s="56"/>
      <c r="MF7" s="56"/>
      <c r="MG7" s="56"/>
      <c r="MH7" s="56"/>
      <c r="MI7" s="56"/>
      <c r="MJ7" s="56"/>
      <c r="MK7" s="56"/>
      <c r="ML7" s="56"/>
      <c r="MM7" s="56"/>
      <c r="MN7" s="56"/>
      <c r="MO7" s="56"/>
      <c r="MP7" s="56"/>
      <c r="MQ7" s="56"/>
      <c r="MR7" s="56"/>
      <c r="MS7" s="56"/>
      <c r="MT7" s="56"/>
      <c r="MU7" s="56"/>
      <c r="MV7" s="56"/>
      <c r="MW7" s="56"/>
      <c r="MX7" s="56"/>
      <c r="MY7" s="56"/>
      <c r="MZ7" s="56"/>
      <c r="NA7" s="56"/>
      <c r="NB7" s="56"/>
      <c r="NC7" s="56"/>
      <c r="ND7" s="56"/>
      <c r="NE7" s="56"/>
      <c r="NF7" s="56"/>
      <c r="NG7" s="56"/>
      <c r="NH7" s="56"/>
      <c r="NI7" s="56"/>
      <c r="NJ7" s="56"/>
      <c r="NK7" s="56"/>
      <c r="NL7" s="56"/>
      <c r="NM7" s="56"/>
      <c r="NN7" s="56"/>
      <c r="NO7" s="56"/>
      <c r="NP7" s="56"/>
      <c r="NQ7" s="56"/>
      <c r="NR7" s="56"/>
      <c r="NS7" s="56"/>
      <c r="NT7" s="56"/>
      <c r="NU7" s="56"/>
      <c r="NV7" s="56"/>
      <c r="NW7" s="56"/>
      <c r="NX7" s="56"/>
      <c r="NY7" s="56"/>
      <c r="NZ7" s="56"/>
      <c r="OA7" s="56"/>
      <c r="OB7" s="56"/>
      <c r="OC7" s="56"/>
      <c r="OD7" s="56"/>
      <c r="OE7" s="56"/>
      <c r="OF7" s="56"/>
      <c r="OG7" s="56"/>
      <c r="OH7" s="56"/>
      <c r="OI7" s="56"/>
      <c r="OJ7" s="56"/>
      <c r="OK7" s="56"/>
      <c r="OL7" s="56"/>
      <c r="OM7" s="56"/>
      <c r="ON7" s="56"/>
      <c r="OO7" s="56"/>
      <c r="OP7" s="56"/>
      <c r="OQ7" s="56"/>
      <c r="OR7" s="56"/>
      <c r="OS7" s="56"/>
      <c r="OT7" s="56"/>
      <c r="OU7" s="56"/>
      <c r="OV7" s="56"/>
      <c r="OW7" s="56"/>
      <c r="OX7" s="56"/>
      <c r="OY7" s="56"/>
      <c r="OZ7" s="56"/>
      <c r="PA7" s="56"/>
      <c r="PB7" s="56"/>
      <c r="PC7" s="56"/>
      <c r="PD7" s="56"/>
      <c r="PE7" s="56"/>
      <c r="PF7" s="56"/>
      <c r="PG7" s="56"/>
      <c r="PH7" s="56"/>
      <c r="PI7" s="56"/>
      <c r="PJ7" s="56"/>
      <c r="PK7" s="56"/>
      <c r="PL7" s="56"/>
      <c r="PM7" s="56"/>
      <c r="PN7" s="56"/>
      <c r="PO7" s="56"/>
      <c r="PP7" s="56"/>
      <c r="PQ7" s="56"/>
      <c r="PR7" s="56"/>
      <c r="PS7" s="56"/>
      <c r="PT7" s="56"/>
      <c r="PU7" s="56"/>
      <c r="PV7" s="56"/>
      <c r="PW7" s="56"/>
      <c r="PX7" s="56"/>
      <c r="PY7" s="56"/>
      <c r="PZ7" s="56"/>
      <c r="QA7" s="56"/>
      <c r="QB7" s="56"/>
      <c r="QC7" s="56"/>
      <c r="QD7" s="56"/>
      <c r="QE7" s="56"/>
      <c r="QF7" s="56"/>
      <c r="QG7" s="56"/>
      <c r="QH7" s="56"/>
      <c r="QI7" s="56"/>
      <c r="QJ7" s="56"/>
      <c r="QK7" s="56"/>
      <c r="QL7" s="56"/>
      <c r="QM7" s="56"/>
      <c r="QN7" s="56"/>
      <c r="QO7" s="56"/>
      <c r="QP7" s="56"/>
      <c r="QQ7" s="56"/>
      <c r="QR7" s="56"/>
      <c r="QS7" s="56"/>
      <c r="QT7" s="56"/>
      <c r="QU7" s="56"/>
      <c r="QV7" s="56"/>
      <c r="QW7" s="56"/>
      <c r="QX7" s="56"/>
      <c r="QY7" s="56"/>
      <c r="QZ7" s="56"/>
      <c r="RA7" s="56"/>
      <c r="RB7" s="56"/>
      <c r="RC7" s="56"/>
      <c r="RD7" s="56"/>
      <c r="RE7" s="56"/>
      <c r="RF7" s="56"/>
      <c r="RG7" s="56"/>
      <c r="RH7" s="56"/>
      <c r="RI7" s="56"/>
      <c r="RJ7" s="56"/>
      <c r="RK7" s="56"/>
      <c r="RL7" s="56"/>
      <c r="RM7" s="56"/>
      <c r="RN7" s="56"/>
      <c r="RO7" s="56"/>
      <c r="RP7" s="56"/>
      <c r="RQ7" s="56"/>
      <c r="RR7" s="56"/>
      <c r="RS7" s="56"/>
      <c r="RT7" s="56"/>
      <c r="RU7" s="56"/>
      <c r="RV7" s="56"/>
      <c r="RW7" s="56"/>
      <c r="RX7" s="56"/>
      <c r="RY7" s="56"/>
      <c r="RZ7" s="56"/>
      <c r="SA7" s="56"/>
      <c r="SB7" s="56"/>
      <c r="SC7" s="57"/>
      <c r="SD7" s="56"/>
      <c r="SE7" s="56"/>
      <c r="SF7" s="56"/>
      <c r="SG7" s="56"/>
      <c r="SH7" s="56"/>
      <c r="SI7" s="58"/>
      <c r="SJ7" s="45"/>
    </row>
    <row r="8" spans="1:504" ht="15.6" x14ac:dyDescent="0.3">
      <c r="A8" s="65" t="s">
        <v>518</v>
      </c>
      <c r="B8" s="66"/>
      <c r="C8" s="62">
        <f>B8+SUM(D8:SI8)</f>
        <v>0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  <c r="IU8" s="56"/>
      <c r="IV8" s="56"/>
      <c r="IW8" s="56"/>
      <c r="IX8" s="56"/>
      <c r="IY8" s="56"/>
      <c r="IZ8" s="56"/>
      <c r="JA8" s="56"/>
      <c r="JB8" s="56"/>
      <c r="JC8" s="56"/>
      <c r="JD8" s="56"/>
      <c r="JE8" s="56"/>
      <c r="JF8" s="56"/>
      <c r="JG8" s="56"/>
      <c r="JH8" s="56"/>
      <c r="JI8" s="56"/>
      <c r="JJ8" s="56"/>
      <c r="JK8" s="56"/>
      <c r="JL8" s="56"/>
      <c r="JM8" s="56"/>
      <c r="JN8" s="56"/>
      <c r="JO8" s="56"/>
      <c r="JP8" s="56"/>
      <c r="JQ8" s="56"/>
      <c r="JR8" s="56"/>
      <c r="JS8" s="56"/>
      <c r="JT8" s="56"/>
      <c r="JU8" s="56"/>
      <c r="JV8" s="56"/>
      <c r="JW8" s="56"/>
      <c r="JX8" s="56"/>
      <c r="JY8" s="56"/>
      <c r="JZ8" s="56"/>
      <c r="KA8" s="56"/>
      <c r="KB8" s="56"/>
      <c r="KC8" s="56"/>
      <c r="KD8" s="56"/>
      <c r="KE8" s="56"/>
      <c r="KF8" s="56"/>
      <c r="KG8" s="56"/>
      <c r="KH8" s="56"/>
      <c r="KI8" s="56"/>
      <c r="KJ8" s="56"/>
      <c r="KK8" s="56"/>
      <c r="KL8" s="56"/>
      <c r="KM8" s="56"/>
      <c r="KN8" s="56"/>
      <c r="KO8" s="56"/>
      <c r="KP8" s="56"/>
      <c r="KQ8" s="56"/>
      <c r="KR8" s="56"/>
      <c r="KS8" s="56"/>
      <c r="KT8" s="56"/>
      <c r="KU8" s="56"/>
      <c r="KV8" s="56"/>
      <c r="KW8" s="56"/>
      <c r="KX8" s="56"/>
      <c r="KY8" s="56"/>
      <c r="KZ8" s="56"/>
      <c r="LA8" s="56"/>
      <c r="LB8" s="56"/>
      <c r="LC8" s="56"/>
      <c r="LD8" s="56"/>
      <c r="LE8" s="56"/>
      <c r="LF8" s="56"/>
      <c r="LG8" s="56"/>
      <c r="LH8" s="56"/>
      <c r="LI8" s="56"/>
      <c r="LJ8" s="56"/>
      <c r="LK8" s="56"/>
      <c r="LL8" s="56"/>
      <c r="LM8" s="56"/>
      <c r="LN8" s="56"/>
      <c r="LO8" s="56"/>
      <c r="LP8" s="56"/>
      <c r="LQ8" s="56"/>
      <c r="LR8" s="56"/>
      <c r="LS8" s="56"/>
      <c r="LT8" s="56"/>
      <c r="LU8" s="56"/>
      <c r="LV8" s="56"/>
      <c r="LW8" s="56"/>
      <c r="LX8" s="56"/>
      <c r="LY8" s="56"/>
      <c r="LZ8" s="56"/>
      <c r="MA8" s="56"/>
      <c r="MB8" s="56"/>
      <c r="MC8" s="56"/>
      <c r="MD8" s="56"/>
      <c r="ME8" s="56"/>
      <c r="MF8" s="56"/>
      <c r="MG8" s="56"/>
      <c r="MH8" s="56"/>
      <c r="MI8" s="56"/>
      <c r="MJ8" s="56"/>
      <c r="MK8" s="56"/>
      <c r="ML8" s="56"/>
      <c r="MM8" s="56"/>
      <c r="MN8" s="56"/>
      <c r="MO8" s="56"/>
      <c r="MP8" s="56"/>
      <c r="MQ8" s="56"/>
      <c r="MR8" s="56"/>
      <c r="MS8" s="56"/>
      <c r="MT8" s="56"/>
      <c r="MU8" s="56"/>
      <c r="MV8" s="56"/>
      <c r="MW8" s="56"/>
      <c r="MX8" s="56"/>
      <c r="MY8" s="56"/>
      <c r="MZ8" s="56"/>
      <c r="NA8" s="56"/>
      <c r="NB8" s="56"/>
      <c r="NC8" s="56"/>
      <c r="ND8" s="56"/>
      <c r="NE8" s="56"/>
      <c r="NF8" s="56"/>
      <c r="NG8" s="56"/>
      <c r="NH8" s="56"/>
      <c r="NI8" s="56"/>
      <c r="NJ8" s="56"/>
      <c r="NK8" s="56"/>
      <c r="NL8" s="56"/>
      <c r="NM8" s="56"/>
      <c r="NN8" s="56"/>
      <c r="NO8" s="56"/>
      <c r="NP8" s="56"/>
      <c r="NQ8" s="56"/>
      <c r="NR8" s="56"/>
      <c r="NS8" s="56"/>
      <c r="NT8" s="56"/>
      <c r="NU8" s="56"/>
      <c r="NV8" s="56"/>
      <c r="NW8" s="56"/>
      <c r="NX8" s="56"/>
      <c r="NY8" s="56"/>
      <c r="NZ8" s="56"/>
      <c r="OA8" s="56"/>
      <c r="OB8" s="56"/>
      <c r="OC8" s="56"/>
      <c r="OD8" s="56"/>
      <c r="OE8" s="56"/>
      <c r="OF8" s="56"/>
      <c r="OG8" s="56"/>
      <c r="OH8" s="56"/>
      <c r="OI8" s="56"/>
      <c r="OJ8" s="56"/>
      <c r="OK8" s="56"/>
      <c r="OL8" s="56"/>
      <c r="OM8" s="56"/>
      <c r="ON8" s="56"/>
      <c r="OO8" s="56"/>
      <c r="OP8" s="56"/>
      <c r="OQ8" s="56"/>
      <c r="OR8" s="56"/>
      <c r="OS8" s="56"/>
      <c r="OT8" s="56"/>
      <c r="OU8" s="56"/>
      <c r="OV8" s="56"/>
      <c r="OW8" s="56"/>
      <c r="OX8" s="56"/>
      <c r="OY8" s="56"/>
      <c r="OZ8" s="56"/>
      <c r="PA8" s="56"/>
      <c r="PB8" s="56"/>
      <c r="PC8" s="56"/>
      <c r="PD8" s="56"/>
      <c r="PE8" s="56"/>
      <c r="PF8" s="56"/>
      <c r="PG8" s="56"/>
      <c r="PH8" s="56"/>
      <c r="PI8" s="56"/>
      <c r="PJ8" s="56"/>
      <c r="PK8" s="56"/>
      <c r="PL8" s="56"/>
      <c r="PM8" s="56"/>
      <c r="PN8" s="56"/>
      <c r="PO8" s="56"/>
      <c r="PP8" s="56"/>
      <c r="PQ8" s="56"/>
      <c r="PR8" s="56"/>
      <c r="PS8" s="56"/>
      <c r="PT8" s="56"/>
      <c r="PU8" s="56"/>
      <c r="PV8" s="56"/>
      <c r="PW8" s="56"/>
      <c r="PX8" s="56"/>
      <c r="PY8" s="56"/>
      <c r="PZ8" s="56"/>
      <c r="QA8" s="56"/>
      <c r="QB8" s="56"/>
      <c r="QC8" s="56"/>
      <c r="QD8" s="56"/>
      <c r="QE8" s="56"/>
      <c r="QF8" s="56"/>
      <c r="QG8" s="56"/>
      <c r="QH8" s="56"/>
      <c r="QI8" s="56"/>
      <c r="QJ8" s="56"/>
      <c r="QK8" s="56"/>
      <c r="QL8" s="56"/>
      <c r="QM8" s="56"/>
      <c r="QN8" s="56"/>
      <c r="QO8" s="56"/>
      <c r="QP8" s="56"/>
      <c r="QQ8" s="56"/>
      <c r="QR8" s="56"/>
      <c r="QS8" s="56"/>
      <c r="QT8" s="56"/>
      <c r="QU8" s="56"/>
      <c r="QV8" s="56"/>
      <c r="QW8" s="56"/>
      <c r="QX8" s="56"/>
      <c r="QY8" s="56"/>
      <c r="QZ8" s="56"/>
      <c r="RA8" s="56"/>
      <c r="RB8" s="56"/>
      <c r="RC8" s="56"/>
      <c r="RD8" s="56"/>
      <c r="RE8" s="56"/>
      <c r="RF8" s="56"/>
      <c r="RG8" s="56"/>
      <c r="RH8" s="56"/>
      <c r="RI8" s="56"/>
      <c r="RJ8" s="56"/>
      <c r="RK8" s="56"/>
      <c r="RL8" s="56"/>
      <c r="RM8" s="56"/>
      <c r="RN8" s="56"/>
      <c r="RO8" s="56"/>
      <c r="RP8" s="56"/>
      <c r="RQ8" s="56"/>
      <c r="RR8" s="56"/>
      <c r="RS8" s="56"/>
      <c r="RT8" s="56"/>
      <c r="RU8" s="56"/>
      <c r="RV8" s="56"/>
      <c r="RW8" s="56"/>
      <c r="RX8" s="56"/>
      <c r="RY8" s="56"/>
      <c r="RZ8" s="56"/>
      <c r="SA8" s="56"/>
      <c r="SB8" s="56"/>
      <c r="SC8" s="57"/>
      <c r="SD8" s="56"/>
      <c r="SE8" s="56"/>
      <c r="SF8" s="56"/>
      <c r="SG8" s="56"/>
      <c r="SH8" s="56"/>
      <c r="SI8" s="58"/>
      <c r="SJ8" s="45"/>
    </row>
    <row r="9" spans="1:504" ht="15.6" x14ac:dyDescent="0.3">
      <c r="A9" s="67" t="s">
        <v>6</v>
      </c>
      <c r="B9" s="68"/>
      <c r="C9" s="69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  <c r="IU9" s="56"/>
      <c r="IV9" s="56"/>
      <c r="IW9" s="56"/>
      <c r="IX9" s="56"/>
      <c r="IY9" s="56"/>
      <c r="IZ9" s="56"/>
      <c r="JA9" s="56"/>
      <c r="JB9" s="56"/>
      <c r="JC9" s="56"/>
      <c r="JD9" s="56"/>
      <c r="JE9" s="56"/>
      <c r="JF9" s="56"/>
      <c r="JG9" s="56"/>
      <c r="JH9" s="56"/>
      <c r="JI9" s="56"/>
      <c r="JJ9" s="56"/>
      <c r="JK9" s="56"/>
      <c r="JL9" s="56"/>
      <c r="JM9" s="56"/>
      <c r="JN9" s="56"/>
      <c r="JO9" s="56"/>
      <c r="JP9" s="56"/>
      <c r="JQ9" s="56"/>
      <c r="JR9" s="56"/>
      <c r="JS9" s="56"/>
      <c r="JT9" s="56"/>
      <c r="JU9" s="56"/>
      <c r="JV9" s="56"/>
      <c r="JW9" s="56"/>
      <c r="JX9" s="56"/>
      <c r="JY9" s="56"/>
      <c r="JZ9" s="56"/>
      <c r="KA9" s="56"/>
      <c r="KB9" s="56"/>
      <c r="KC9" s="56"/>
      <c r="KD9" s="56"/>
      <c r="KE9" s="56"/>
      <c r="KF9" s="56"/>
      <c r="KG9" s="56"/>
      <c r="KH9" s="56"/>
      <c r="KI9" s="56"/>
      <c r="KJ9" s="56"/>
      <c r="KK9" s="56"/>
      <c r="KL9" s="56"/>
      <c r="KM9" s="56"/>
      <c r="KN9" s="56"/>
      <c r="KO9" s="56"/>
      <c r="KP9" s="56"/>
      <c r="KQ9" s="56"/>
      <c r="KR9" s="56"/>
      <c r="KS9" s="56"/>
      <c r="KT9" s="56"/>
      <c r="KU9" s="56"/>
      <c r="KV9" s="56"/>
      <c r="KW9" s="56"/>
      <c r="KX9" s="56"/>
      <c r="KY9" s="56"/>
      <c r="KZ9" s="56"/>
      <c r="LA9" s="56"/>
      <c r="LB9" s="56"/>
      <c r="LC9" s="56"/>
      <c r="LD9" s="56"/>
      <c r="LE9" s="56"/>
      <c r="LF9" s="56"/>
      <c r="LG9" s="56"/>
      <c r="LH9" s="56"/>
      <c r="LI9" s="56"/>
      <c r="LJ9" s="56"/>
      <c r="LK9" s="56"/>
      <c r="LL9" s="56"/>
      <c r="LM9" s="56"/>
      <c r="LN9" s="56"/>
      <c r="LO9" s="56"/>
      <c r="LP9" s="56"/>
      <c r="LQ9" s="56"/>
      <c r="LR9" s="56"/>
      <c r="LS9" s="56"/>
      <c r="LT9" s="56"/>
      <c r="LU9" s="56"/>
      <c r="LV9" s="56"/>
      <c r="LW9" s="56"/>
      <c r="LX9" s="56"/>
      <c r="LY9" s="56"/>
      <c r="LZ9" s="56"/>
      <c r="MA9" s="56"/>
      <c r="MB9" s="56"/>
      <c r="MC9" s="56"/>
      <c r="MD9" s="56"/>
      <c r="ME9" s="56"/>
      <c r="MF9" s="56"/>
      <c r="MG9" s="56"/>
      <c r="MH9" s="56"/>
      <c r="MI9" s="56"/>
      <c r="MJ9" s="56"/>
      <c r="MK9" s="56"/>
      <c r="ML9" s="56"/>
      <c r="MM9" s="56"/>
      <c r="MN9" s="56"/>
      <c r="MO9" s="56"/>
      <c r="MP9" s="56"/>
      <c r="MQ9" s="56"/>
      <c r="MR9" s="56"/>
      <c r="MS9" s="56"/>
      <c r="MT9" s="56"/>
      <c r="MU9" s="56"/>
      <c r="MV9" s="56"/>
      <c r="MW9" s="56"/>
      <c r="MX9" s="56"/>
      <c r="MY9" s="56"/>
      <c r="MZ9" s="56"/>
      <c r="NA9" s="56"/>
      <c r="NB9" s="56"/>
      <c r="NC9" s="56"/>
      <c r="ND9" s="56"/>
      <c r="NE9" s="56"/>
      <c r="NF9" s="56"/>
      <c r="NG9" s="56"/>
      <c r="NH9" s="56"/>
      <c r="NI9" s="56"/>
      <c r="NJ9" s="56"/>
      <c r="NK9" s="56"/>
      <c r="NL9" s="56"/>
      <c r="NM9" s="56"/>
      <c r="NN9" s="56"/>
      <c r="NO9" s="56"/>
      <c r="NP9" s="56"/>
      <c r="NQ9" s="56"/>
      <c r="NR9" s="56"/>
      <c r="NS9" s="56"/>
      <c r="NT9" s="56"/>
      <c r="NU9" s="56"/>
      <c r="NV9" s="56"/>
      <c r="NW9" s="56"/>
      <c r="NX9" s="56"/>
      <c r="NY9" s="56"/>
      <c r="NZ9" s="56"/>
      <c r="OA9" s="56"/>
      <c r="OB9" s="56"/>
      <c r="OC9" s="56"/>
      <c r="OD9" s="56"/>
      <c r="OE9" s="56"/>
      <c r="OF9" s="56"/>
      <c r="OG9" s="56"/>
      <c r="OH9" s="56"/>
      <c r="OI9" s="56"/>
      <c r="OJ9" s="56"/>
      <c r="OK9" s="56"/>
      <c r="OL9" s="56"/>
      <c r="OM9" s="56"/>
      <c r="ON9" s="56"/>
      <c r="OO9" s="56"/>
      <c r="OP9" s="56"/>
      <c r="OQ9" s="56"/>
      <c r="OR9" s="56"/>
      <c r="OS9" s="56"/>
      <c r="OT9" s="56"/>
      <c r="OU9" s="56"/>
      <c r="OV9" s="56"/>
      <c r="OW9" s="56"/>
      <c r="OX9" s="56"/>
      <c r="OY9" s="56"/>
      <c r="OZ9" s="56"/>
      <c r="PA9" s="56"/>
      <c r="PB9" s="56"/>
      <c r="PC9" s="56"/>
      <c r="PD9" s="56"/>
      <c r="PE9" s="56"/>
      <c r="PF9" s="56"/>
      <c r="PG9" s="56"/>
      <c r="PH9" s="56"/>
      <c r="PI9" s="56"/>
      <c r="PJ9" s="56"/>
      <c r="PK9" s="56"/>
      <c r="PL9" s="56"/>
      <c r="PM9" s="56"/>
      <c r="PN9" s="56"/>
      <c r="PO9" s="56"/>
      <c r="PP9" s="56"/>
      <c r="PQ9" s="56"/>
      <c r="PR9" s="56"/>
      <c r="PS9" s="56"/>
      <c r="PT9" s="56"/>
      <c r="PU9" s="56"/>
      <c r="PV9" s="56"/>
      <c r="PW9" s="56"/>
      <c r="PX9" s="56"/>
      <c r="PY9" s="56"/>
      <c r="PZ9" s="56"/>
      <c r="QA9" s="56"/>
      <c r="QB9" s="56"/>
      <c r="QC9" s="56"/>
      <c r="QD9" s="56"/>
      <c r="QE9" s="56"/>
      <c r="QF9" s="56"/>
      <c r="QG9" s="56"/>
      <c r="QH9" s="56"/>
      <c r="QI9" s="56"/>
      <c r="QJ9" s="56"/>
      <c r="QK9" s="56"/>
      <c r="QL9" s="56"/>
      <c r="QM9" s="56"/>
      <c r="QN9" s="56"/>
      <c r="QO9" s="56"/>
      <c r="QP9" s="56"/>
      <c r="QQ9" s="56"/>
      <c r="QR9" s="56"/>
      <c r="QS9" s="56"/>
      <c r="QT9" s="56"/>
      <c r="QU9" s="56"/>
      <c r="QV9" s="56"/>
      <c r="QW9" s="56"/>
      <c r="QX9" s="56"/>
      <c r="QY9" s="56"/>
      <c r="QZ9" s="56"/>
      <c r="RA9" s="56"/>
      <c r="RB9" s="56"/>
      <c r="RC9" s="56"/>
      <c r="RD9" s="56"/>
      <c r="RE9" s="56"/>
      <c r="RF9" s="56"/>
      <c r="RG9" s="56"/>
      <c r="RH9" s="56"/>
      <c r="RI9" s="56"/>
      <c r="RJ9" s="56"/>
      <c r="RK9" s="56"/>
      <c r="RL9" s="56"/>
      <c r="RM9" s="56"/>
      <c r="RN9" s="56"/>
      <c r="RO9" s="56"/>
      <c r="RP9" s="56"/>
      <c r="RQ9" s="56"/>
      <c r="RR9" s="56"/>
      <c r="RS9" s="56"/>
      <c r="RT9" s="56"/>
      <c r="RU9" s="56"/>
      <c r="RV9" s="56"/>
      <c r="RW9" s="56"/>
      <c r="RX9" s="56"/>
      <c r="RY9" s="56"/>
      <c r="RZ9" s="56"/>
      <c r="SA9" s="56"/>
      <c r="SB9" s="56"/>
      <c r="SC9" s="57"/>
      <c r="SD9" s="56"/>
      <c r="SE9" s="56"/>
      <c r="SF9" s="56"/>
      <c r="SG9" s="56"/>
      <c r="SH9" s="56"/>
      <c r="SI9" s="58"/>
      <c r="SJ9" s="45"/>
    </row>
    <row r="10" spans="1:504" ht="15.6" x14ac:dyDescent="0.3">
      <c r="A10" s="70" t="s">
        <v>519</v>
      </c>
      <c r="B10" s="61"/>
      <c r="C10" s="62">
        <f>B10+SUM(D10:SI10)</f>
        <v>0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  <c r="IU10" s="56"/>
      <c r="IV10" s="56"/>
      <c r="IW10" s="56"/>
      <c r="IX10" s="56"/>
      <c r="IY10" s="56"/>
      <c r="IZ10" s="56"/>
      <c r="JA10" s="56"/>
      <c r="JB10" s="56"/>
      <c r="JC10" s="56"/>
      <c r="JD10" s="56"/>
      <c r="JE10" s="56"/>
      <c r="JF10" s="56"/>
      <c r="JG10" s="56"/>
      <c r="JH10" s="56"/>
      <c r="JI10" s="56"/>
      <c r="JJ10" s="56"/>
      <c r="JK10" s="56"/>
      <c r="JL10" s="56"/>
      <c r="JM10" s="56"/>
      <c r="JN10" s="56"/>
      <c r="JO10" s="56"/>
      <c r="JP10" s="56"/>
      <c r="JQ10" s="56"/>
      <c r="JR10" s="56"/>
      <c r="JS10" s="56"/>
      <c r="JT10" s="56"/>
      <c r="JU10" s="56"/>
      <c r="JV10" s="56"/>
      <c r="JW10" s="56"/>
      <c r="JX10" s="56"/>
      <c r="JY10" s="56"/>
      <c r="JZ10" s="56"/>
      <c r="KA10" s="56"/>
      <c r="KB10" s="56"/>
      <c r="KC10" s="56"/>
      <c r="KD10" s="56"/>
      <c r="KE10" s="56"/>
      <c r="KF10" s="56"/>
      <c r="KG10" s="56"/>
      <c r="KH10" s="56"/>
      <c r="KI10" s="56"/>
      <c r="KJ10" s="56"/>
      <c r="KK10" s="56"/>
      <c r="KL10" s="56"/>
      <c r="KM10" s="56"/>
      <c r="KN10" s="56"/>
      <c r="KO10" s="56"/>
      <c r="KP10" s="56"/>
      <c r="KQ10" s="56"/>
      <c r="KR10" s="56"/>
      <c r="KS10" s="56"/>
      <c r="KT10" s="56"/>
      <c r="KU10" s="56"/>
      <c r="KV10" s="56"/>
      <c r="KW10" s="56"/>
      <c r="KX10" s="56"/>
      <c r="KY10" s="56"/>
      <c r="KZ10" s="56"/>
      <c r="LA10" s="56"/>
      <c r="LB10" s="56"/>
      <c r="LC10" s="56"/>
      <c r="LD10" s="56"/>
      <c r="LE10" s="56"/>
      <c r="LF10" s="56"/>
      <c r="LG10" s="56"/>
      <c r="LH10" s="56"/>
      <c r="LI10" s="56"/>
      <c r="LJ10" s="56"/>
      <c r="LK10" s="56"/>
      <c r="LL10" s="56"/>
      <c r="LM10" s="56"/>
      <c r="LN10" s="56"/>
      <c r="LO10" s="56"/>
      <c r="LP10" s="56"/>
      <c r="LQ10" s="56"/>
      <c r="LR10" s="56"/>
      <c r="LS10" s="56"/>
      <c r="LT10" s="56"/>
      <c r="LU10" s="56"/>
      <c r="LV10" s="56"/>
      <c r="LW10" s="56"/>
      <c r="LX10" s="56"/>
      <c r="LY10" s="56"/>
      <c r="LZ10" s="56"/>
      <c r="MA10" s="56"/>
      <c r="MB10" s="56"/>
      <c r="MC10" s="56"/>
      <c r="MD10" s="56"/>
      <c r="ME10" s="56"/>
      <c r="MF10" s="56"/>
      <c r="MG10" s="56"/>
      <c r="MH10" s="56"/>
      <c r="MI10" s="56"/>
      <c r="MJ10" s="56"/>
      <c r="MK10" s="56"/>
      <c r="ML10" s="56"/>
      <c r="MM10" s="56"/>
      <c r="MN10" s="56"/>
      <c r="MO10" s="56"/>
      <c r="MP10" s="56"/>
      <c r="MQ10" s="56"/>
      <c r="MR10" s="56"/>
      <c r="MS10" s="56"/>
      <c r="MT10" s="56"/>
      <c r="MU10" s="56"/>
      <c r="MV10" s="56"/>
      <c r="MW10" s="56"/>
      <c r="MX10" s="56"/>
      <c r="MY10" s="56"/>
      <c r="MZ10" s="56"/>
      <c r="NA10" s="56"/>
      <c r="NB10" s="56"/>
      <c r="NC10" s="56"/>
      <c r="ND10" s="56"/>
      <c r="NE10" s="56"/>
      <c r="NF10" s="56"/>
      <c r="NG10" s="56"/>
      <c r="NH10" s="56"/>
      <c r="NI10" s="56"/>
      <c r="NJ10" s="56"/>
      <c r="NK10" s="56"/>
      <c r="NL10" s="56"/>
      <c r="NM10" s="56"/>
      <c r="NN10" s="56"/>
      <c r="NO10" s="56"/>
      <c r="NP10" s="56"/>
      <c r="NQ10" s="56"/>
      <c r="NR10" s="56"/>
      <c r="NS10" s="56"/>
      <c r="NT10" s="56"/>
      <c r="NU10" s="56"/>
      <c r="NV10" s="56"/>
      <c r="NW10" s="56"/>
      <c r="NX10" s="56"/>
      <c r="NY10" s="56"/>
      <c r="NZ10" s="56"/>
      <c r="OA10" s="56"/>
      <c r="OB10" s="56"/>
      <c r="OC10" s="56"/>
      <c r="OD10" s="56"/>
      <c r="OE10" s="56"/>
      <c r="OF10" s="56"/>
      <c r="OG10" s="56"/>
      <c r="OH10" s="56"/>
      <c r="OI10" s="56"/>
      <c r="OJ10" s="56"/>
      <c r="OK10" s="56"/>
      <c r="OL10" s="56"/>
      <c r="OM10" s="56"/>
      <c r="ON10" s="56"/>
      <c r="OO10" s="56"/>
      <c r="OP10" s="56"/>
      <c r="OQ10" s="56"/>
      <c r="OR10" s="56"/>
      <c r="OS10" s="56"/>
      <c r="OT10" s="56"/>
      <c r="OU10" s="56"/>
      <c r="OV10" s="56"/>
      <c r="OW10" s="56"/>
      <c r="OX10" s="56"/>
      <c r="OY10" s="56"/>
      <c r="OZ10" s="56"/>
      <c r="PA10" s="56"/>
      <c r="PB10" s="56"/>
      <c r="PC10" s="56"/>
      <c r="PD10" s="56"/>
      <c r="PE10" s="56"/>
      <c r="PF10" s="56"/>
      <c r="PG10" s="56"/>
      <c r="PH10" s="56"/>
      <c r="PI10" s="56"/>
      <c r="PJ10" s="56"/>
      <c r="PK10" s="56"/>
      <c r="PL10" s="56"/>
      <c r="PM10" s="56"/>
      <c r="PN10" s="56"/>
      <c r="PO10" s="56"/>
      <c r="PP10" s="56"/>
      <c r="PQ10" s="56"/>
      <c r="PR10" s="56"/>
      <c r="PS10" s="56"/>
      <c r="PT10" s="56"/>
      <c r="PU10" s="56"/>
      <c r="PV10" s="56"/>
      <c r="PW10" s="56"/>
      <c r="PX10" s="56"/>
      <c r="PY10" s="56"/>
      <c r="PZ10" s="56"/>
      <c r="QA10" s="56"/>
      <c r="QB10" s="56"/>
      <c r="QC10" s="56"/>
      <c r="QD10" s="56"/>
      <c r="QE10" s="56"/>
      <c r="QF10" s="56"/>
      <c r="QG10" s="56"/>
      <c r="QH10" s="56"/>
      <c r="QI10" s="56"/>
      <c r="QJ10" s="56"/>
      <c r="QK10" s="56"/>
      <c r="QL10" s="56"/>
      <c r="QM10" s="56"/>
      <c r="QN10" s="56"/>
      <c r="QO10" s="56"/>
      <c r="QP10" s="56"/>
      <c r="QQ10" s="56"/>
      <c r="QR10" s="56"/>
      <c r="QS10" s="56"/>
      <c r="QT10" s="56"/>
      <c r="QU10" s="56"/>
      <c r="QV10" s="56"/>
      <c r="QW10" s="56"/>
      <c r="QX10" s="56"/>
      <c r="QY10" s="56"/>
      <c r="QZ10" s="56"/>
      <c r="RA10" s="56"/>
      <c r="RB10" s="56"/>
      <c r="RC10" s="56"/>
      <c r="RD10" s="56"/>
      <c r="RE10" s="56"/>
      <c r="RF10" s="56"/>
      <c r="RG10" s="56"/>
      <c r="RH10" s="56"/>
      <c r="RI10" s="56"/>
      <c r="RJ10" s="56"/>
      <c r="RK10" s="56"/>
      <c r="RL10" s="56"/>
      <c r="RM10" s="56"/>
      <c r="RN10" s="56"/>
      <c r="RO10" s="56"/>
      <c r="RP10" s="56"/>
      <c r="RQ10" s="56"/>
      <c r="RR10" s="56"/>
      <c r="RS10" s="56"/>
      <c r="RT10" s="56"/>
      <c r="RU10" s="56"/>
      <c r="RV10" s="56"/>
      <c r="RW10" s="56"/>
      <c r="RX10" s="56"/>
      <c r="RY10" s="56"/>
      <c r="RZ10" s="56"/>
      <c r="SA10" s="56"/>
      <c r="SB10" s="56"/>
      <c r="SC10" s="57"/>
      <c r="SD10" s="56"/>
      <c r="SE10" s="56"/>
      <c r="SF10" s="56"/>
      <c r="SG10" s="56"/>
      <c r="SH10" s="56"/>
      <c r="SI10" s="58"/>
      <c r="SJ10" s="45"/>
    </row>
    <row r="11" spans="1:504" ht="15.6" x14ac:dyDescent="0.3">
      <c r="A11" s="65" t="s">
        <v>520</v>
      </c>
      <c r="B11" s="66"/>
      <c r="C11" s="62">
        <f>B11+SUM(D11:SI11)</f>
        <v>0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  <c r="IV11" s="56"/>
      <c r="IW11" s="56"/>
      <c r="IX11" s="56"/>
      <c r="IY11" s="56"/>
      <c r="IZ11" s="56"/>
      <c r="JA11" s="56"/>
      <c r="JB11" s="56"/>
      <c r="JC11" s="56"/>
      <c r="JD11" s="56"/>
      <c r="JE11" s="56"/>
      <c r="JF11" s="56"/>
      <c r="JG11" s="56"/>
      <c r="JH11" s="56"/>
      <c r="JI11" s="56"/>
      <c r="JJ11" s="56"/>
      <c r="JK11" s="56"/>
      <c r="JL11" s="56"/>
      <c r="JM11" s="56"/>
      <c r="JN11" s="56"/>
      <c r="JO11" s="56"/>
      <c r="JP11" s="56"/>
      <c r="JQ11" s="56"/>
      <c r="JR11" s="56"/>
      <c r="JS11" s="56"/>
      <c r="JT11" s="56"/>
      <c r="JU11" s="56"/>
      <c r="JV11" s="56"/>
      <c r="JW11" s="56"/>
      <c r="JX11" s="56"/>
      <c r="JY11" s="56"/>
      <c r="JZ11" s="56"/>
      <c r="KA11" s="56"/>
      <c r="KB11" s="56"/>
      <c r="KC11" s="56"/>
      <c r="KD11" s="56"/>
      <c r="KE11" s="56"/>
      <c r="KF11" s="56"/>
      <c r="KG11" s="56"/>
      <c r="KH11" s="56"/>
      <c r="KI11" s="56"/>
      <c r="KJ11" s="56"/>
      <c r="KK11" s="56"/>
      <c r="KL11" s="56"/>
      <c r="KM11" s="56"/>
      <c r="KN11" s="56"/>
      <c r="KO11" s="56"/>
      <c r="KP11" s="56"/>
      <c r="KQ11" s="56"/>
      <c r="KR11" s="56"/>
      <c r="KS11" s="56"/>
      <c r="KT11" s="56"/>
      <c r="KU11" s="56"/>
      <c r="KV11" s="56"/>
      <c r="KW11" s="56"/>
      <c r="KX11" s="56"/>
      <c r="KY11" s="56"/>
      <c r="KZ11" s="56"/>
      <c r="LA11" s="56"/>
      <c r="LB11" s="56"/>
      <c r="LC11" s="56"/>
      <c r="LD11" s="56"/>
      <c r="LE11" s="56"/>
      <c r="LF11" s="56"/>
      <c r="LG11" s="56"/>
      <c r="LH11" s="56"/>
      <c r="LI11" s="56"/>
      <c r="LJ11" s="56"/>
      <c r="LK11" s="56"/>
      <c r="LL11" s="56"/>
      <c r="LM11" s="56"/>
      <c r="LN11" s="56"/>
      <c r="LO11" s="56"/>
      <c r="LP11" s="56"/>
      <c r="LQ11" s="56"/>
      <c r="LR11" s="56"/>
      <c r="LS11" s="56"/>
      <c r="LT11" s="56"/>
      <c r="LU11" s="56"/>
      <c r="LV11" s="56"/>
      <c r="LW11" s="56"/>
      <c r="LX11" s="56"/>
      <c r="LY11" s="56"/>
      <c r="LZ11" s="56"/>
      <c r="MA11" s="56"/>
      <c r="MB11" s="56"/>
      <c r="MC11" s="56"/>
      <c r="MD11" s="56"/>
      <c r="ME11" s="56"/>
      <c r="MF11" s="56"/>
      <c r="MG11" s="56"/>
      <c r="MH11" s="56"/>
      <c r="MI11" s="56"/>
      <c r="MJ11" s="56"/>
      <c r="MK11" s="56"/>
      <c r="ML11" s="56"/>
      <c r="MM11" s="56"/>
      <c r="MN11" s="56"/>
      <c r="MO11" s="56"/>
      <c r="MP11" s="56"/>
      <c r="MQ11" s="56"/>
      <c r="MR11" s="56"/>
      <c r="MS11" s="56"/>
      <c r="MT11" s="56"/>
      <c r="MU11" s="56"/>
      <c r="MV11" s="56"/>
      <c r="MW11" s="56"/>
      <c r="MX11" s="56"/>
      <c r="MY11" s="56"/>
      <c r="MZ11" s="56"/>
      <c r="NA11" s="56"/>
      <c r="NB11" s="56"/>
      <c r="NC11" s="56"/>
      <c r="ND11" s="56"/>
      <c r="NE11" s="56"/>
      <c r="NF11" s="56"/>
      <c r="NG11" s="56"/>
      <c r="NH11" s="56"/>
      <c r="NI11" s="56"/>
      <c r="NJ11" s="56"/>
      <c r="NK11" s="56"/>
      <c r="NL11" s="56"/>
      <c r="NM11" s="56"/>
      <c r="NN11" s="56"/>
      <c r="NO11" s="56"/>
      <c r="NP11" s="56"/>
      <c r="NQ11" s="56"/>
      <c r="NR11" s="56"/>
      <c r="NS11" s="56"/>
      <c r="NT11" s="56"/>
      <c r="NU11" s="56"/>
      <c r="NV11" s="56"/>
      <c r="NW11" s="56"/>
      <c r="NX11" s="56"/>
      <c r="NY11" s="56"/>
      <c r="NZ11" s="56"/>
      <c r="OA11" s="56"/>
      <c r="OB11" s="56"/>
      <c r="OC11" s="56"/>
      <c r="OD11" s="56"/>
      <c r="OE11" s="56"/>
      <c r="OF11" s="56"/>
      <c r="OG11" s="56"/>
      <c r="OH11" s="56"/>
      <c r="OI11" s="56"/>
      <c r="OJ11" s="56"/>
      <c r="OK11" s="56"/>
      <c r="OL11" s="56"/>
      <c r="OM11" s="56"/>
      <c r="ON11" s="56"/>
      <c r="OO11" s="56"/>
      <c r="OP11" s="56"/>
      <c r="OQ11" s="56"/>
      <c r="OR11" s="56"/>
      <c r="OS11" s="56"/>
      <c r="OT11" s="56"/>
      <c r="OU11" s="56"/>
      <c r="OV11" s="56"/>
      <c r="OW11" s="56"/>
      <c r="OX11" s="56"/>
      <c r="OY11" s="56"/>
      <c r="OZ11" s="56"/>
      <c r="PA11" s="56"/>
      <c r="PB11" s="56"/>
      <c r="PC11" s="56"/>
      <c r="PD11" s="56"/>
      <c r="PE11" s="56"/>
      <c r="PF11" s="56"/>
      <c r="PG11" s="56"/>
      <c r="PH11" s="56"/>
      <c r="PI11" s="56"/>
      <c r="PJ11" s="56"/>
      <c r="PK11" s="56"/>
      <c r="PL11" s="56"/>
      <c r="PM11" s="56"/>
      <c r="PN11" s="56"/>
      <c r="PO11" s="56"/>
      <c r="PP11" s="56"/>
      <c r="PQ11" s="56"/>
      <c r="PR11" s="56"/>
      <c r="PS11" s="56"/>
      <c r="PT11" s="56"/>
      <c r="PU11" s="56"/>
      <c r="PV11" s="56"/>
      <c r="PW11" s="56"/>
      <c r="PX11" s="56"/>
      <c r="PY11" s="56"/>
      <c r="PZ11" s="56"/>
      <c r="QA11" s="56"/>
      <c r="QB11" s="56"/>
      <c r="QC11" s="56"/>
      <c r="QD11" s="56"/>
      <c r="QE11" s="56"/>
      <c r="QF11" s="56"/>
      <c r="QG11" s="56"/>
      <c r="QH11" s="56"/>
      <c r="QI11" s="56"/>
      <c r="QJ11" s="56"/>
      <c r="QK11" s="56"/>
      <c r="QL11" s="56"/>
      <c r="QM11" s="56"/>
      <c r="QN11" s="56"/>
      <c r="QO11" s="56"/>
      <c r="QP11" s="56"/>
      <c r="QQ11" s="56"/>
      <c r="QR11" s="56"/>
      <c r="QS11" s="56"/>
      <c r="QT11" s="56"/>
      <c r="QU11" s="56"/>
      <c r="QV11" s="56"/>
      <c r="QW11" s="56"/>
      <c r="QX11" s="56"/>
      <c r="QY11" s="56"/>
      <c r="QZ11" s="56"/>
      <c r="RA11" s="56"/>
      <c r="RB11" s="56"/>
      <c r="RC11" s="56"/>
      <c r="RD11" s="56"/>
      <c r="RE11" s="56"/>
      <c r="RF11" s="56"/>
      <c r="RG11" s="56"/>
      <c r="RH11" s="56"/>
      <c r="RI11" s="56"/>
      <c r="RJ11" s="56"/>
      <c r="RK11" s="56"/>
      <c r="RL11" s="56"/>
      <c r="RM11" s="56"/>
      <c r="RN11" s="56"/>
      <c r="RO11" s="56"/>
      <c r="RP11" s="56"/>
      <c r="RQ11" s="56"/>
      <c r="RR11" s="56"/>
      <c r="RS11" s="56"/>
      <c r="RT11" s="56"/>
      <c r="RU11" s="56"/>
      <c r="RV11" s="56"/>
      <c r="RW11" s="56"/>
      <c r="RX11" s="56"/>
      <c r="RY11" s="56"/>
      <c r="RZ11" s="56"/>
      <c r="SA11" s="56"/>
      <c r="SB11" s="56"/>
      <c r="SC11" s="57"/>
      <c r="SD11" s="56"/>
      <c r="SE11" s="56"/>
      <c r="SF11" s="56"/>
      <c r="SG11" s="56"/>
      <c r="SH11" s="56"/>
      <c r="SI11" s="58"/>
      <c r="SJ11" s="45"/>
    </row>
    <row r="12" spans="1:504" ht="15.6" x14ac:dyDescent="0.3">
      <c r="A12" s="71" t="s">
        <v>521</v>
      </c>
      <c r="B12" s="72"/>
      <c r="C12" s="62">
        <f>B12+SUM(D12:SI12)</f>
        <v>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  <c r="IV12" s="56"/>
      <c r="IW12" s="56"/>
      <c r="IX12" s="56"/>
      <c r="IY12" s="56"/>
      <c r="IZ12" s="56"/>
      <c r="JA12" s="56"/>
      <c r="JB12" s="56"/>
      <c r="JC12" s="56"/>
      <c r="JD12" s="56"/>
      <c r="JE12" s="56"/>
      <c r="JF12" s="56"/>
      <c r="JG12" s="56"/>
      <c r="JH12" s="56"/>
      <c r="JI12" s="56"/>
      <c r="JJ12" s="56"/>
      <c r="JK12" s="56"/>
      <c r="JL12" s="56"/>
      <c r="JM12" s="56"/>
      <c r="JN12" s="56"/>
      <c r="JO12" s="56"/>
      <c r="JP12" s="56"/>
      <c r="JQ12" s="56"/>
      <c r="JR12" s="56"/>
      <c r="JS12" s="56"/>
      <c r="JT12" s="56"/>
      <c r="JU12" s="56"/>
      <c r="JV12" s="56"/>
      <c r="JW12" s="56"/>
      <c r="JX12" s="56"/>
      <c r="JY12" s="56"/>
      <c r="JZ12" s="56"/>
      <c r="KA12" s="56"/>
      <c r="KB12" s="56"/>
      <c r="KC12" s="56"/>
      <c r="KD12" s="56"/>
      <c r="KE12" s="56"/>
      <c r="KF12" s="56"/>
      <c r="KG12" s="56"/>
      <c r="KH12" s="56"/>
      <c r="KI12" s="56"/>
      <c r="KJ12" s="56"/>
      <c r="KK12" s="56"/>
      <c r="KL12" s="56"/>
      <c r="KM12" s="56"/>
      <c r="KN12" s="56"/>
      <c r="KO12" s="56"/>
      <c r="KP12" s="56"/>
      <c r="KQ12" s="56"/>
      <c r="KR12" s="56"/>
      <c r="KS12" s="56"/>
      <c r="KT12" s="56"/>
      <c r="KU12" s="56"/>
      <c r="KV12" s="56"/>
      <c r="KW12" s="56"/>
      <c r="KX12" s="56"/>
      <c r="KY12" s="56"/>
      <c r="KZ12" s="56"/>
      <c r="LA12" s="56"/>
      <c r="LB12" s="56"/>
      <c r="LC12" s="56"/>
      <c r="LD12" s="56"/>
      <c r="LE12" s="56"/>
      <c r="LF12" s="56"/>
      <c r="LG12" s="56"/>
      <c r="LH12" s="56"/>
      <c r="LI12" s="56"/>
      <c r="LJ12" s="56"/>
      <c r="LK12" s="56"/>
      <c r="LL12" s="56"/>
      <c r="LM12" s="56"/>
      <c r="LN12" s="56"/>
      <c r="LO12" s="56"/>
      <c r="LP12" s="56"/>
      <c r="LQ12" s="56"/>
      <c r="LR12" s="56"/>
      <c r="LS12" s="56"/>
      <c r="LT12" s="56"/>
      <c r="LU12" s="56"/>
      <c r="LV12" s="56"/>
      <c r="LW12" s="56"/>
      <c r="LX12" s="56"/>
      <c r="LY12" s="56"/>
      <c r="LZ12" s="56"/>
      <c r="MA12" s="56"/>
      <c r="MB12" s="56"/>
      <c r="MC12" s="56"/>
      <c r="MD12" s="56"/>
      <c r="ME12" s="56"/>
      <c r="MF12" s="56"/>
      <c r="MG12" s="56"/>
      <c r="MH12" s="56"/>
      <c r="MI12" s="56"/>
      <c r="MJ12" s="56"/>
      <c r="MK12" s="56"/>
      <c r="ML12" s="56"/>
      <c r="MM12" s="56"/>
      <c r="MN12" s="56"/>
      <c r="MO12" s="56"/>
      <c r="MP12" s="56"/>
      <c r="MQ12" s="56"/>
      <c r="MR12" s="56"/>
      <c r="MS12" s="56"/>
      <c r="MT12" s="56"/>
      <c r="MU12" s="56"/>
      <c r="MV12" s="56"/>
      <c r="MW12" s="56"/>
      <c r="MX12" s="56"/>
      <c r="MY12" s="56"/>
      <c r="MZ12" s="56"/>
      <c r="NA12" s="56"/>
      <c r="NB12" s="56"/>
      <c r="NC12" s="56"/>
      <c r="ND12" s="56"/>
      <c r="NE12" s="56"/>
      <c r="NF12" s="56"/>
      <c r="NG12" s="56"/>
      <c r="NH12" s="56"/>
      <c r="NI12" s="56"/>
      <c r="NJ12" s="56"/>
      <c r="NK12" s="56"/>
      <c r="NL12" s="56"/>
      <c r="NM12" s="56"/>
      <c r="NN12" s="56"/>
      <c r="NO12" s="56"/>
      <c r="NP12" s="56"/>
      <c r="NQ12" s="56"/>
      <c r="NR12" s="56"/>
      <c r="NS12" s="56"/>
      <c r="NT12" s="56"/>
      <c r="NU12" s="56"/>
      <c r="NV12" s="56"/>
      <c r="NW12" s="56"/>
      <c r="NX12" s="56"/>
      <c r="NY12" s="56"/>
      <c r="NZ12" s="56"/>
      <c r="OA12" s="56"/>
      <c r="OB12" s="56"/>
      <c r="OC12" s="56"/>
      <c r="OD12" s="56"/>
      <c r="OE12" s="56"/>
      <c r="OF12" s="56"/>
      <c r="OG12" s="56"/>
      <c r="OH12" s="56"/>
      <c r="OI12" s="56"/>
      <c r="OJ12" s="56"/>
      <c r="OK12" s="56"/>
      <c r="OL12" s="56"/>
      <c r="OM12" s="56"/>
      <c r="ON12" s="56"/>
      <c r="OO12" s="56"/>
      <c r="OP12" s="56"/>
      <c r="OQ12" s="56"/>
      <c r="OR12" s="56"/>
      <c r="OS12" s="56"/>
      <c r="OT12" s="56"/>
      <c r="OU12" s="56"/>
      <c r="OV12" s="56"/>
      <c r="OW12" s="56"/>
      <c r="OX12" s="56"/>
      <c r="OY12" s="56"/>
      <c r="OZ12" s="56"/>
      <c r="PA12" s="56"/>
      <c r="PB12" s="56"/>
      <c r="PC12" s="56"/>
      <c r="PD12" s="56"/>
      <c r="PE12" s="56"/>
      <c r="PF12" s="56"/>
      <c r="PG12" s="56"/>
      <c r="PH12" s="56"/>
      <c r="PI12" s="56"/>
      <c r="PJ12" s="56"/>
      <c r="PK12" s="56"/>
      <c r="PL12" s="56"/>
      <c r="PM12" s="56"/>
      <c r="PN12" s="56"/>
      <c r="PO12" s="56"/>
      <c r="PP12" s="56"/>
      <c r="PQ12" s="56"/>
      <c r="PR12" s="56"/>
      <c r="PS12" s="56"/>
      <c r="PT12" s="56"/>
      <c r="PU12" s="56"/>
      <c r="PV12" s="56"/>
      <c r="PW12" s="56"/>
      <c r="PX12" s="56"/>
      <c r="PY12" s="56"/>
      <c r="PZ12" s="56"/>
      <c r="QA12" s="56"/>
      <c r="QB12" s="56"/>
      <c r="QC12" s="56"/>
      <c r="QD12" s="56"/>
      <c r="QE12" s="56"/>
      <c r="QF12" s="56"/>
      <c r="QG12" s="56"/>
      <c r="QH12" s="56"/>
      <c r="QI12" s="56"/>
      <c r="QJ12" s="56"/>
      <c r="QK12" s="56"/>
      <c r="QL12" s="56"/>
      <c r="QM12" s="56"/>
      <c r="QN12" s="56"/>
      <c r="QO12" s="56"/>
      <c r="QP12" s="56"/>
      <c r="QQ12" s="56"/>
      <c r="QR12" s="56"/>
      <c r="QS12" s="56"/>
      <c r="QT12" s="56"/>
      <c r="QU12" s="56"/>
      <c r="QV12" s="56"/>
      <c r="QW12" s="56"/>
      <c r="QX12" s="56"/>
      <c r="QY12" s="56"/>
      <c r="QZ12" s="56"/>
      <c r="RA12" s="56"/>
      <c r="RB12" s="56"/>
      <c r="RC12" s="56"/>
      <c r="RD12" s="56"/>
      <c r="RE12" s="56"/>
      <c r="RF12" s="56"/>
      <c r="RG12" s="56"/>
      <c r="RH12" s="56"/>
      <c r="RI12" s="56"/>
      <c r="RJ12" s="56"/>
      <c r="RK12" s="56"/>
      <c r="RL12" s="56"/>
      <c r="RM12" s="56"/>
      <c r="RN12" s="56"/>
      <c r="RO12" s="56"/>
      <c r="RP12" s="56"/>
      <c r="RQ12" s="56"/>
      <c r="RR12" s="56"/>
      <c r="RS12" s="56"/>
      <c r="RT12" s="56"/>
      <c r="RU12" s="56"/>
      <c r="RV12" s="56"/>
      <c r="RW12" s="56"/>
      <c r="RX12" s="56"/>
      <c r="RY12" s="56"/>
      <c r="RZ12" s="56"/>
      <c r="SA12" s="56"/>
      <c r="SB12" s="56"/>
      <c r="SC12" s="57"/>
      <c r="SD12" s="56"/>
      <c r="SE12" s="56"/>
      <c r="SF12" s="56"/>
      <c r="SG12" s="56"/>
      <c r="SH12" s="56"/>
      <c r="SI12" s="58"/>
      <c r="SJ12" s="45"/>
    </row>
    <row r="13" spans="1:504" ht="15.6" x14ac:dyDescent="0.3">
      <c r="A13" s="73" t="s">
        <v>522</v>
      </c>
      <c r="B13" s="74"/>
      <c r="C13" s="62">
        <f>B13+SUM(D13:SI13)</f>
        <v>0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  <c r="IW13" s="56"/>
      <c r="IX13" s="56"/>
      <c r="IY13" s="56"/>
      <c r="IZ13" s="56"/>
      <c r="JA13" s="56"/>
      <c r="JB13" s="56"/>
      <c r="JC13" s="56"/>
      <c r="JD13" s="56"/>
      <c r="JE13" s="56"/>
      <c r="JF13" s="56"/>
      <c r="JG13" s="56"/>
      <c r="JH13" s="56"/>
      <c r="JI13" s="56"/>
      <c r="JJ13" s="56"/>
      <c r="JK13" s="56"/>
      <c r="JL13" s="56"/>
      <c r="JM13" s="56"/>
      <c r="JN13" s="56"/>
      <c r="JO13" s="56"/>
      <c r="JP13" s="56"/>
      <c r="JQ13" s="56"/>
      <c r="JR13" s="56"/>
      <c r="JS13" s="56"/>
      <c r="JT13" s="56"/>
      <c r="JU13" s="56"/>
      <c r="JV13" s="56"/>
      <c r="JW13" s="56"/>
      <c r="JX13" s="56"/>
      <c r="JY13" s="56"/>
      <c r="JZ13" s="56"/>
      <c r="KA13" s="56"/>
      <c r="KB13" s="56"/>
      <c r="KC13" s="56"/>
      <c r="KD13" s="56"/>
      <c r="KE13" s="56"/>
      <c r="KF13" s="56"/>
      <c r="KG13" s="56"/>
      <c r="KH13" s="56"/>
      <c r="KI13" s="56"/>
      <c r="KJ13" s="56"/>
      <c r="KK13" s="56"/>
      <c r="KL13" s="56"/>
      <c r="KM13" s="56"/>
      <c r="KN13" s="56"/>
      <c r="KO13" s="56"/>
      <c r="KP13" s="56"/>
      <c r="KQ13" s="56"/>
      <c r="KR13" s="56"/>
      <c r="KS13" s="56"/>
      <c r="KT13" s="56"/>
      <c r="KU13" s="56"/>
      <c r="KV13" s="56"/>
      <c r="KW13" s="56"/>
      <c r="KX13" s="56"/>
      <c r="KY13" s="56"/>
      <c r="KZ13" s="56"/>
      <c r="LA13" s="56"/>
      <c r="LB13" s="56"/>
      <c r="LC13" s="56"/>
      <c r="LD13" s="56"/>
      <c r="LE13" s="56"/>
      <c r="LF13" s="56"/>
      <c r="LG13" s="56"/>
      <c r="LH13" s="56"/>
      <c r="LI13" s="56"/>
      <c r="LJ13" s="56"/>
      <c r="LK13" s="56"/>
      <c r="LL13" s="56"/>
      <c r="LM13" s="56"/>
      <c r="LN13" s="56"/>
      <c r="LO13" s="56"/>
      <c r="LP13" s="56"/>
      <c r="LQ13" s="56"/>
      <c r="LR13" s="56"/>
      <c r="LS13" s="56"/>
      <c r="LT13" s="56"/>
      <c r="LU13" s="56"/>
      <c r="LV13" s="56"/>
      <c r="LW13" s="56"/>
      <c r="LX13" s="56"/>
      <c r="LY13" s="56"/>
      <c r="LZ13" s="56"/>
      <c r="MA13" s="56"/>
      <c r="MB13" s="56"/>
      <c r="MC13" s="56"/>
      <c r="MD13" s="56"/>
      <c r="ME13" s="56"/>
      <c r="MF13" s="56"/>
      <c r="MG13" s="56"/>
      <c r="MH13" s="56"/>
      <c r="MI13" s="56"/>
      <c r="MJ13" s="56"/>
      <c r="MK13" s="56"/>
      <c r="ML13" s="56"/>
      <c r="MM13" s="56"/>
      <c r="MN13" s="56"/>
      <c r="MO13" s="56"/>
      <c r="MP13" s="56"/>
      <c r="MQ13" s="56"/>
      <c r="MR13" s="56"/>
      <c r="MS13" s="56"/>
      <c r="MT13" s="56"/>
      <c r="MU13" s="56"/>
      <c r="MV13" s="56"/>
      <c r="MW13" s="56"/>
      <c r="MX13" s="56"/>
      <c r="MY13" s="56"/>
      <c r="MZ13" s="56"/>
      <c r="NA13" s="56"/>
      <c r="NB13" s="56"/>
      <c r="NC13" s="56"/>
      <c r="ND13" s="56"/>
      <c r="NE13" s="56"/>
      <c r="NF13" s="56"/>
      <c r="NG13" s="56"/>
      <c r="NH13" s="56"/>
      <c r="NI13" s="56"/>
      <c r="NJ13" s="56"/>
      <c r="NK13" s="56"/>
      <c r="NL13" s="56"/>
      <c r="NM13" s="56"/>
      <c r="NN13" s="56"/>
      <c r="NO13" s="56"/>
      <c r="NP13" s="56"/>
      <c r="NQ13" s="56"/>
      <c r="NR13" s="56"/>
      <c r="NS13" s="56"/>
      <c r="NT13" s="56"/>
      <c r="NU13" s="56"/>
      <c r="NV13" s="56"/>
      <c r="NW13" s="56"/>
      <c r="NX13" s="56"/>
      <c r="NY13" s="56"/>
      <c r="NZ13" s="56"/>
      <c r="OA13" s="56"/>
      <c r="OB13" s="56"/>
      <c r="OC13" s="56"/>
      <c r="OD13" s="56"/>
      <c r="OE13" s="56"/>
      <c r="OF13" s="56"/>
      <c r="OG13" s="56"/>
      <c r="OH13" s="56"/>
      <c r="OI13" s="56"/>
      <c r="OJ13" s="56"/>
      <c r="OK13" s="56"/>
      <c r="OL13" s="56"/>
      <c r="OM13" s="56"/>
      <c r="ON13" s="56"/>
      <c r="OO13" s="56"/>
      <c r="OP13" s="56"/>
      <c r="OQ13" s="56"/>
      <c r="OR13" s="56"/>
      <c r="OS13" s="56"/>
      <c r="OT13" s="56"/>
      <c r="OU13" s="56"/>
      <c r="OV13" s="56"/>
      <c r="OW13" s="56"/>
      <c r="OX13" s="56"/>
      <c r="OY13" s="56"/>
      <c r="OZ13" s="56"/>
      <c r="PA13" s="56"/>
      <c r="PB13" s="56"/>
      <c r="PC13" s="56"/>
      <c r="PD13" s="56"/>
      <c r="PE13" s="56"/>
      <c r="PF13" s="56"/>
      <c r="PG13" s="56"/>
      <c r="PH13" s="56"/>
      <c r="PI13" s="56"/>
      <c r="PJ13" s="56"/>
      <c r="PK13" s="56"/>
      <c r="PL13" s="56"/>
      <c r="PM13" s="56"/>
      <c r="PN13" s="56"/>
      <c r="PO13" s="56"/>
      <c r="PP13" s="56"/>
      <c r="PQ13" s="56"/>
      <c r="PR13" s="56"/>
      <c r="PS13" s="56"/>
      <c r="PT13" s="56"/>
      <c r="PU13" s="56"/>
      <c r="PV13" s="56"/>
      <c r="PW13" s="56"/>
      <c r="PX13" s="56"/>
      <c r="PY13" s="56"/>
      <c r="PZ13" s="56"/>
      <c r="QA13" s="56"/>
      <c r="QB13" s="56"/>
      <c r="QC13" s="56"/>
      <c r="QD13" s="56"/>
      <c r="QE13" s="56"/>
      <c r="QF13" s="56"/>
      <c r="QG13" s="56"/>
      <c r="QH13" s="56"/>
      <c r="QI13" s="56"/>
      <c r="QJ13" s="56"/>
      <c r="QK13" s="56"/>
      <c r="QL13" s="56"/>
      <c r="QM13" s="56"/>
      <c r="QN13" s="56"/>
      <c r="QO13" s="56"/>
      <c r="QP13" s="56"/>
      <c r="QQ13" s="56"/>
      <c r="QR13" s="56"/>
      <c r="QS13" s="56"/>
      <c r="QT13" s="56"/>
      <c r="QU13" s="56"/>
      <c r="QV13" s="56"/>
      <c r="QW13" s="56"/>
      <c r="QX13" s="56"/>
      <c r="QY13" s="56"/>
      <c r="QZ13" s="56"/>
      <c r="RA13" s="56"/>
      <c r="RB13" s="56"/>
      <c r="RC13" s="56"/>
      <c r="RD13" s="56"/>
      <c r="RE13" s="56"/>
      <c r="RF13" s="56"/>
      <c r="RG13" s="56"/>
      <c r="RH13" s="56"/>
      <c r="RI13" s="56"/>
      <c r="RJ13" s="56"/>
      <c r="RK13" s="56"/>
      <c r="RL13" s="56"/>
      <c r="RM13" s="56"/>
      <c r="RN13" s="56"/>
      <c r="RO13" s="56"/>
      <c r="RP13" s="56"/>
      <c r="RQ13" s="56"/>
      <c r="RR13" s="56"/>
      <c r="RS13" s="56"/>
      <c r="RT13" s="56"/>
      <c r="RU13" s="56"/>
      <c r="RV13" s="56"/>
      <c r="RW13" s="56"/>
      <c r="RX13" s="56"/>
      <c r="RY13" s="56"/>
      <c r="RZ13" s="56"/>
      <c r="SA13" s="56"/>
      <c r="SB13" s="56"/>
      <c r="SC13" s="57"/>
      <c r="SD13" s="56"/>
      <c r="SE13" s="56"/>
      <c r="SF13" s="56"/>
      <c r="SG13" s="56"/>
      <c r="SH13" s="56"/>
      <c r="SI13" s="58"/>
      <c r="SJ13" s="45"/>
    </row>
    <row r="14" spans="1:504" ht="15.6" x14ac:dyDescent="0.3">
      <c r="A14" s="75" t="s">
        <v>523</v>
      </c>
      <c r="B14" s="76"/>
      <c r="C14" s="77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  <c r="IW14" s="56"/>
      <c r="IX14" s="56"/>
      <c r="IY14" s="56"/>
      <c r="IZ14" s="56"/>
      <c r="JA14" s="56"/>
      <c r="JB14" s="56"/>
      <c r="JC14" s="56"/>
      <c r="JD14" s="56"/>
      <c r="JE14" s="56"/>
      <c r="JF14" s="56"/>
      <c r="JG14" s="56"/>
      <c r="JH14" s="56"/>
      <c r="JI14" s="56"/>
      <c r="JJ14" s="56"/>
      <c r="JK14" s="56"/>
      <c r="JL14" s="56"/>
      <c r="JM14" s="56"/>
      <c r="JN14" s="56"/>
      <c r="JO14" s="56"/>
      <c r="JP14" s="56"/>
      <c r="JQ14" s="56"/>
      <c r="JR14" s="56"/>
      <c r="JS14" s="56"/>
      <c r="JT14" s="56"/>
      <c r="JU14" s="56"/>
      <c r="JV14" s="56"/>
      <c r="JW14" s="56"/>
      <c r="JX14" s="56"/>
      <c r="JY14" s="56"/>
      <c r="JZ14" s="56"/>
      <c r="KA14" s="56"/>
      <c r="KB14" s="56"/>
      <c r="KC14" s="56"/>
      <c r="KD14" s="56"/>
      <c r="KE14" s="56"/>
      <c r="KF14" s="56"/>
      <c r="KG14" s="56"/>
      <c r="KH14" s="56"/>
      <c r="KI14" s="56"/>
      <c r="KJ14" s="56"/>
      <c r="KK14" s="56"/>
      <c r="KL14" s="56"/>
      <c r="KM14" s="56"/>
      <c r="KN14" s="56"/>
      <c r="KO14" s="56"/>
      <c r="KP14" s="56"/>
      <c r="KQ14" s="56"/>
      <c r="KR14" s="56"/>
      <c r="KS14" s="56"/>
      <c r="KT14" s="56"/>
      <c r="KU14" s="56"/>
      <c r="KV14" s="56"/>
      <c r="KW14" s="56"/>
      <c r="KX14" s="56"/>
      <c r="KY14" s="56"/>
      <c r="KZ14" s="56"/>
      <c r="LA14" s="56"/>
      <c r="LB14" s="56"/>
      <c r="LC14" s="56"/>
      <c r="LD14" s="56"/>
      <c r="LE14" s="56"/>
      <c r="LF14" s="56"/>
      <c r="LG14" s="56"/>
      <c r="LH14" s="56"/>
      <c r="LI14" s="56"/>
      <c r="LJ14" s="56"/>
      <c r="LK14" s="56"/>
      <c r="LL14" s="56"/>
      <c r="LM14" s="56"/>
      <c r="LN14" s="56"/>
      <c r="LO14" s="56"/>
      <c r="LP14" s="56"/>
      <c r="LQ14" s="56"/>
      <c r="LR14" s="56"/>
      <c r="LS14" s="56"/>
      <c r="LT14" s="56"/>
      <c r="LU14" s="56"/>
      <c r="LV14" s="56"/>
      <c r="LW14" s="56"/>
      <c r="LX14" s="56"/>
      <c r="LY14" s="56"/>
      <c r="LZ14" s="56"/>
      <c r="MA14" s="56"/>
      <c r="MB14" s="56"/>
      <c r="MC14" s="56"/>
      <c r="MD14" s="56"/>
      <c r="ME14" s="56"/>
      <c r="MF14" s="56"/>
      <c r="MG14" s="56"/>
      <c r="MH14" s="56"/>
      <c r="MI14" s="56"/>
      <c r="MJ14" s="56"/>
      <c r="MK14" s="56"/>
      <c r="ML14" s="56"/>
      <c r="MM14" s="56"/>
      <c r="MN14" s="56"/>
      <c r="MO14" s="56"/>
      <c r="MP14" s="56"/>
      <c r="MQ14" s="56"/>
      <c r="MR14" s="56"/>
      <c r="MS14" s="56"/>
      <c r="MT14" s="56"/>
      <c r="MU14" s="56"/>
      <c r="MV14" s="56"/>
      <c r="MW14" s="56"/>
      <c r="MX14" s="56"/>
      <c r="MY14" s="56"/>
      <c r="MZ14" s="56"/>
      <c r="NA14" s="56"/>
      <c r="NB14" s="56"/>
      <c r="NC14" s="56"/>
      <c r="ND14" s="56"/>
      <c r="NE14" s="56"/>
      <c r="NF14" s="56"/>
      <c r="NG14" s="56"/>
      <c r="NH14" s="56"/>
      <c r="NI14" s="56"/>
      <c r="NJ14" s="56"/>
      <c r="NK14" s="56"/>
      <c r="NL14" s="56"/>
      <c r="NM14" s="56"/>
      <c r="NN14" s="56"/>
      <c r="NO14" s="56"/>
      <c r="NP14" s="56"/>
      <c r="NQ14" s="56"/>
      <c r="NR14" s="56"/>
      <c r="NS14" s="56"/>
      <c r="NT14" s="56"/>
      <c r="NU14" s="56"/>
      <c r="NV14" s="56"/>
      <c r="NW14" s="56"/>
      <c r="NX14" s="56"/>
      <c r="NY14" s="56"/>
      <c r="NZ14" s="56"/>
      <c r="OA14" s="56"/>
      <c r="OB14" s="56"/>
      <c r="OC14" s="56"/>
      <c r="OD14" s="56"/>
      <c r="OE14" s="56"/>
      <c r="OF14" s="56"/>
      <c r="OG14" s="56"/>
      <c r="OH14" s="56"/>
      <c r="OI14" s="56"/>
      <c r="OJ14" s="56"/>
      <c r="OK14" s="56"/>
      <c r="OL14" s="56"/>
      <c r="OM14" s="56"/>
      <c r="ON14" s="56"/>
      <c r="OO14" s="56"/>
      <c r="OP14" s="56"/>
      <c r="OQ14" s="56"/>
      <c r="OR14" s="56"/>
      <c r="OS14" s="56"/>
      <c r="OT14" s="56"/>
      <c r="OU14" s="56"/>
      <c r="OV14" s="56"/>
      <c r="OW14" s="56"/>
      <c r="OX14" s="56"/>
      <c r="OY14" s="56"/>
      <c r="OZ14" s="56"/>
      <c r="PA14" s="56"/>
      <c r="PB14" s="56"/>
      <c r="PC14" s="56"/>
      <c r="PD14" s="56"/>
      <c r="PE14" s="56"/>
      <c r="PF14" s="56"/>
      <c r="PG14" s="56"/>
      <c r="PH14" s="56"/>
      <c r="PI14" s="56"/>
      <c r="PJ14" s="56"/>
      <c r="PK14" s="56"/>
      <c r="PL14" s="56"/>
      <c r="PM14" s="56"/>
      <c r="PN14" s="56"/>
      <c r="PO14" s="56"/>
      <c r="PP14" s="56"/>
      <c r="PQ14" s="56"/>
      <c r="PR14" s="56"/>
      <c r="PS14" s="56"/>
      <c r="PT14" s="56"/>
      <c r="PU14" s="56"/>
      <c r="PV14" s="56"/>
      <c r="PW14" s="56"/>
      <c r="PX14" s="56"/>
      <c r="PY14" s="56"/>
      <c r="PZ14" s="56"/>
      <c r="QA14" s="56"/>
      <c r="QB14" s="56"/>
      <c r="QC14" s="56"/>
      <c r="QD14" s="56"/>
      <c r="QE14" s="56"/>
      <c r="QF14" s="56"/>
      <c r="QG14" s="56"/>
      <c r="QH14" s="56"/>
      <c r="QI14" s="56"/>
      <c r="QJ14" s="56"/>
      <c r="QK14" s="56"/>
      <c r="QL14" s="56"/>
      <c r="QM14" s="56"/>
      <c r="QN14" s="56"/>
      <c r="QO14" s="56"/>
      <c r="QP14" s="56"/>
      <c r="QQ14" s="56"/>
      <c r="QR14" s="56"/>
      <c r="QS14" s="56"/>
      <c r="QT14" s="56"/>
      <c r="QU14" s="56"/>
      <c r="QV14" s="56"/>
      <c r="QW14" s="56"/>
      <c r="QX14" s="56"/>
      <c r="QY14" s="56"/>
      <c r="QZ14" s="56"/>
      <c r="RA14" s="56"/>
      <c r="RB14" s="56"/>
      <c r="RC14" s="56"/>
      <c r="RD14" s="56"/>
      <c r="RE14" s="56"/>
      <c r="RF14" s="56"/>
      <c r="RG14" s="56"/>
      <c r="RH14" s="56"/>
      <c r="RI14" s="56"/>
      <c r="RJ14" s="56"/>
      <c r="RK14" s="56"/>
      <c r="RL14" s="56"/>
      <c r="RM14" s="56"/>
      <c r="RN14" s="56"/>
      <c r="RO14" s="56"/>
      <c r="RP14" s="56"/>
      <c r="RQ14" s="56"/>
      <c r="RR14" s="56"/>
      <c r="RS14" s="56"/>
      <c r="RT14" s="56"/>
      <c r="RU14" s="56"/>
      <c r="RV14" s="56"/>
      <c r="RW14" s="56"/>
      <c r="RX14" s="56"/>
      <c r="RY14" s="56"/>
      <c r="RZ14" s="56"/>
      <c r="SA14" s="56"/>
      <c r="SB14" s="56"/>
      <c r="SC14" s="57"/>
      <c r="SD14" s="56"/>
      <c r="SE14" s="56"/>
      <c r="SF14" s="56"/>
      <c r="SG14" s="56"/>
      <c r="SH14" s="56"/>
      <c r="SI14" s="58"/>
      <c r="SJ14" s="45"/>
    </row>
    <row r="15" spans="1:504" ht="15.6" x14ac:dyDescent="0.3">
      <c r="A15" s="78" t="s">
        <v>524</v>
      </c>
      <c r="B15" s="79"/>
      <c r="C15" s="80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  <c r="IW15" s="56"/>
      <c r="IX15" s="56"/>
      <c r="IY15" s="56"/>
      <c r="IZ15" s="56"/>
      <c r="JA15" s="56"/>
      <c r="JB15" s="56"/>
      <c r="JC15" s="56"/>
      <c r="JD15" s="56"/>
      <c r="JE15" s="56"/>
      <c r="JF15" s="56"/>
      <c r="JG15" s="56"/>
      <c r="JH15" s="56"/>
      <c r="JI15" s="56"/>
      <c r="JJ15" s="56"/>
      <c r="JK15" s="56"/>
      <c r="JL15" s="56"/>
      <c r="JM15" s="56"/>
      <c r="JN15" s="56"/>
      <c r="JO15" s="56"/>
      <c r="JP15" s="56"/>
      <c r="JQ15" s="56"/>
      <c r="JR15" s="56"/>
      <c r="JS15" s="56"/>
      <c r="JT15" s="56"/>
      <c r="JU15" s="56"/>
      <c r="JV15" s="56"/>
      <c r="JW15" s="56"/>
      <c r="JX15" s="56"/>
      <c r="JY15" s="56"/>
      <c r="JZ15" s="56"/>
      <c r="KA15" s="56"/>
      <c r="KB15" s="56"/>
      <c r="KC15" s="56"/>
      <c r="KD15" s="56"/>
      <c r="KE15" s="56"/>
      <c r="KF15" s="56"/>
      <c r="KG15" s="56"/>
      <c r="KH15" s="56"/>
      <c r="KI15" s="56"/>
      <c r="KJ15" s="56"/>
      <c r="KK15" s="56"/>
      <c r="KL15" s="56"/>
      <c r="KM15" s="56"/>
      <c r="KN15" s="56"/>
      <c r="KO15" s="56"/>
      <c r="KP15" s="56"/>
      <c r="KQ15" s="56"/>
      <c r="KR15" s="56"/>
      <c r="KS15" s="56"/>
      <c r="KT15" s="56"/>
      <c r="KU15" s="56"/>
      <c r="KV15" s="56"/>
      <c r="KW15" s="56"/>
      <c r="KX15" s="56"/>
      <c r="KY15" s="56"/>
      <c r="KZ15" s="56"/>
      <c r="LA15" s="56"/>
      <c r="LB15" s="56"/>
      <c r="LC15" s="56"/>
      <c r="LD15" s="56"/>
      <c r="LE15" s="56"/>
      <c r="LF15" s="56"/>
      <c r="LG15" s="56"/>
      <c r="LH15" s="56"/>
      <c r="LI15" s="56"/>
      <c r="LJ15" s="56"/>
      <c r="LK15" s="56"/>
      <c r="LL15" s="56"/>
      <c r="LM15" s="56"/>
      <c r="LN15" s="56"/>
      <c r="LO15" s="56"/>
      <c r="LP15" s="56"/>
      <c r="LQ15" s="56"/>
      <c r="LR15" s="56"/>
      <c r="LS15" s="56"/>
      <c r="LT15" s="56"/>
      <c r="LU15" s="56"/>
      <c r="LV15" s="56"/>
      <c r="LW15" s="56"/>
      <c r="LX15" s="56"/>
      <c r="LY15" s="56"/>
      <c r="LZ15" s="56"/>
      <c r="MA15" s="56"/>
      <c r="MB15" s="56"/>
      <c r="MC15" s="56"/>
      <c r="MD15" s="56"/>
      <c r="ME15" s="56"/>
      <c r="MF15" s="56"/>
      <c r="MG15" s="56"/>
      <c r="MH15" s="56"/>
      <c r="MI15" s="56"/>
      <c r="MJ15" s="56"/>
      <c r="MK15" s="56"/>
      <c r="ML15" s="56"/>
      <c r="MM15" s="56"/>
      <c r="MN15" s="56"/>
      <c r="MO15" s="56"/>
      <c r="MP15" s="56"/>
      <c r="MQ15" s="56"/>
      <c r="MR15" s="56"/>
      <c r="MS15" s="56"/>
      <c r="MT15" s="56"/>
      <c r="MU15" s="56"/>
      <c r="MV15" s="56"/>
      <c r="MW15" s="56"/>
      <c r="MX15" s="56"/>
      <c r="MY15" s="56"/>
      <c r="MZ15" s="56"/>
      <c r="NA15" s="56"/>
      <c r="NB15" s="56"/>
      <c r="NC15" s="56"/>
      <c r="ND15" s="56"/>
      <c r="NE15" s="56"/>
      <c r="NF15" s="56"/>
      <c r="NG15" s="56"/>
      <c r="NH15" s="56"/>
      <c r="NI15" s="56"/>
      <c r="NJ15" s="56"/>
      <c r="NK15" s="56"/>
      <c r="NL15" s="56"/>
      <c r="NM15" s="56"/>
      <c r="NN15" s="56"/>
      <c r="NO15" s="56"/>
      <c r="NP15" s="56"/>
      <c r="NQ15" s="56"/>
      <c r="NR15" s="56"/>
      <c r="NS15" s="56"/>
      <c r="NT15" s="56"/>
      <c r="NU15" s="56"/>
      <c r="NV15" s="56"/>
      <c r="NW15" s="56"/>
      <c r="NX15" s="56"/>
      <c r="NY15" s="56"/>
      <c r="NZ15" s="56"/>
      <c r="OA15" s="56"/>
      <c r="OB15" s="56"/>
      <c r="OC15" s="56"/>
      <c r="OD15" s="56"/>
      <c r="OE15" s="56"/>
      <c r="OF15" s="56"/>
      <c r="OG15" s="56"/>
      <c r="OH15" s="56"/>
      <c r="OI15" s="56"/>
      <c r="OJ15" s="56"/>
      <c r="OK15" s="56"/>
      <c r="OL15" s="56"/>
      <c r="OM15" s="56"/>
      <c r="ON15" s="56"/>
      <c r="OO15" s="56"/>
      <c r="OP15" s="56"/>
      <c r="OQ15" s="56"/>
      <c r="OR15" s="56"/>
      <c r="OS15" s="56"/>
      <c r="OT15" s="56"/>
      <c r="OU15" s="56"/>
      <c r="OV15" s="56"/>
      <c r="OW15" s="56"/>
      <c r="OX15" s="56"/>
      <c r="OY15" s="56"/>
      <c r="OZ15" s="56"/>
      <c r="PA15" s="56"/>
      <c r="PB15" s="56"/>
      <c r="PC15" s="56"/>
      <c r="PD15" s="56"/>
      <c r="PE15" s="56"/>
      <c r="PF15" s="56"/>
      <c r="PG15" s="56"/>
      <c r="PH15" s="56"/>
      <c r="PI15" s="56"/>
      <c r="PJ15" s="56"/>
      <c r="PK15" s="56"/>
      <c r="PL15" s="56"/>
      <c r="PM15" s="56"/>
      <c r="PN15" s="56"/>
      <c r="PO15" s="56"/>
      <c r="PP15" s="56"/>
      <c r="PQ15" s="56"/>
      <c r="PR15" s="56"/>
      <c r="PS15" s="56"/>
      <c r="PT15" s="56"/>
      <c r="PU15" s="56"/>
      <c r="PV15" s="56"/>
      <c r="PW15" s="56"/>
      <c r="PX15" s="56"/>
      <c r="PY15" s="56"/>
      <c r="PZ15" s="56"/>
      <c r="QA15" s="56"/>
      <c r="QB15" s="56"/>
      <c r="QC15" s="56"/>
      <c r="QD15" s="56"/>
      <c r="QE15" s="56"/>
      <c r="QF15" s="56"/>
      <c r="QG15" s="56"/>
      <c r="QH15" s="56"/>
      <c r="QI15" s="56"/>
      <c r="QJ15" s="56"/>
      <c r="QK15" s="56"/>
      <c r="QL15" s="56"/>
      <c r="QM15" s="56"/>
      <c r="QN15" s="56"/>
      <c r="QO15" s="56"/>
      <c r="QP15" s="56"/>
      <c r="QQ15" s="56"/>
      <c r="QR15" s="56"/>
      <c r="QS15" s="56"/>
      <c r="QT15" s="56"/>
      <c r="QU15" s="56"/>
      <c r="QV15" s="56"/>
      <c r="QW15" s="56"/>
      <c r="QX15" s="56"/>
      <c r="QY15" s="56"/>
      <c r="QZ15" s="56"/>
      <c r="RA15" s="56"/>
      <c r="RB15" s="56"/>
      <c r="RC15" s="56"/>
      <c r="RD15" s="56"/>
      <c r="RE15" s="56"/>
      <c r="RF15" s="56"/>
      <c r="RG15" s="56"/>
      <c r="RH15" s="56"/>
      <c r="RI15" s="56"/>
      <c r="RJ15" s="56"/>
      <c r="RK15" s="56"/>
      <c r="RL15" s="56"/>
      <c r="RM15" s="56"/>
      <c r="RN15" s="56"/>
      <c r="RO15" s="56"/>
      <c r="RP15" s="56"/>
      <c r="RQ15" s="56"/>
      <c r="RR15" s="56"/>
      <c r="RS15" s="56"/>
      <c r="RT15" s="56"/>
      <c r="RU15" s="56"/>
      <c r="RV15" s="56"/>
      <c r="RW15" s="56"/>
      <c r="RX15" s="56"/>
      <c r="RY15" s="56"/>
      <c r="RZ15" s="56"/>
      <c r="SA15" s="56"/>
      <c r="SB15" s="56"/>
      <c r="SC15" s="57"/>
      <c r="SD15" s="56"/>
      <c r="SE15" s="56"/>
      <c r="SF15" s="56"/>
      <c r="SG15" s="56"/>
      <c r="SH15" s="56"/>
      <c r="SI15" s="58"/>
      <c r="SJ15" s="45"/>
    </row>
    <row r="16" spans="1:504" ht="15.6" x14ac:dyDescent="0.3">
      <c r="A16" s="73" t="s">
        <v>525</v>
      </c>
      <c r="B16" s="61"/>
      <c r="C16" s="62">
        <f t="shared" ref="C16:C25" si="0">B16+SUM(D16:SI16)</f>
        <v>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  <c r="IW16" s="56"/>
      <c r="IX16" s="56"/>
      <c r="IY16" s="56"/>
      <c r="IZ16" s="56"/>
      <c r="JA16" s="56"/>
      <c r="JB16" s="56"/>
      <c r="JC16" s="56"/>
      <c r="JD16" s="56"/>
      <c r="JE16" s="56"/>
      <c r="JF16" s="56"/>
      <c r="JG16" s="56"/>
      <c r="JH16" s="56"/>
      <c r="JI16" s="56"/>
      <c r="JJ16" s="56"/>
      <c r="JK16" s="56"/>
      <c r="JL16" s="56"/>
      <c r="JM16" s="56"/>
      <c r="JN16" s="56"/>
      <c r="JO16" s="56"/>
      <c r="JP16" s="56"/>
      <c r="JQ16" s="56"/>
      <c r="JR16" s="56"/>
      <c r="JS16" s="56"/>
      <c r="JT16" s="56"/>
      <c r="JU16" s="56"/>
      <c r="JV16" s="56"/>
      <c r="JW16" s="56"/>
      <c r="JX16" s="56"/>
      <c r="JY16" s="56"/>
      <c r="JZ16" s="56"/>
      <c r="KA16" s="56"/>
      <c r="KB16" s="56"/>
      <c r="KC16" s="56"/>
      <c r="KD16" s="56"/>
      <c r="KE16" s="56"/>
      <c r="KF16" s="56"/>
      <c r="KG16" s="56"/>
      <c r="KH16" s="56"/>
      <c r="KI16" s="56"/>
      <c r="KJ16" s="56"/>
      <c r="KK16" s="56"/>
      <c r="KL16" s="56"/>
      <c r="KM16" s="56"/>
      <c r="KN16" s="56"/>
      <c r="KO16" s="56"/>
      <c r="KP16" s="56"/>
      <c r="KQ16" s="56"/>
      <c r="KR16" s="56"/>
      <c r="KS16" s="56"/>
      <c r="KT16" s="56"/>
      <c r="KU16" s="56"/>
      <c r="KV16" s="56"/>
      <c r="KW16" s="56"/>
      <c r="KX16" s="56"/>
      <c r="KY16" s="56"/>
      <c r="KZ16" s="56"/>
      <c r="LA16" s="56"/>
      <c r="LB16" s="56"/>
      <c r="LC16" s="56"/>
      <c r="LD16" s="56"/>
      <c r="LE16" s="56"/>
      <c r="LF16" s="56"/>
      <c r="LG16" s="56"/>
      <c r="LH16" s="56"/>
      <c r="LI16" s="56"/>
      <c r="LJ16" s="56"/>
      <c r="LK16" s="56"/>
      <c r="LL16" s="56"/>
      <c r="LM16" s="56"/>
      <c r="LN16" s="56"/>
      <c r="LO16" s="56"/>
      <c r="LP16" s="56"/>
      <c r="LQ16" s="56"/>
      <c r="LR16" s="56"/>
      <c r="LS16" s="56"/>
      <c r="LT16" s="56"/>
      <c r="LU16" s="56"/>
      <c r="LV16" s="56"/>
      <c r="LW16" s="56"/>
      <c r="LX16" s="56"/>
      <c r="LY16" s="56"/>
      <c r="LZ16" s="56"/>
      <c r="MA16" s="56"/>
      <c r="MB16" s="56"/>
      <c r="MC16" s="56"/>
      <c r="MD16" s="56"/>
      <c r="ME16" s="56"/>
      <c r="MF16" s="56"/>
      <c r="MG16" s="56"/>
      <c r="MH16" s="56"/>
      <c r="MI16" s="56"/>
      <c r="MJ16" s="56"/>
      <c r="MK16" s="56"/>
      <c r="ML16" s="56"/>
      <c r="MM16" s="56"/>
      <c r="MN16" s="56"/>
      <c r="MO16" s="56"/>
      <c r="MP16" s="56"/>
      <c r="MQ16" s="56"/>
      <c r="MR16" s="56"/>
      <c r="MS16" s="56"/>
      <c r="MT16" s="56"/>
      <c r="MU16" s="56"/>
      <c r="MV16" s="56"/>
      <c r="MW16" s="56"/>
      <c r="MX16" s="56"/>
      <c r="MY16" s="56"/>
      <c r="MZ16" s="56"/>
      <c r="NA16" s="56"/>
      <c r="NB16" s="56"/>
      <c r="NC16" s="56"/>
      <c r="ND16" s="56"/>
      <c r="NE16" s="56"/>
      <c r="NF16" s="56"/>
      <c r="NG16" s="56"/>
      <c r="NH16" s="56"/>
      <c r="NI16" s="56"/>
      <c r="NJ16" s="56"/>
      <c r="NK16" s="56"/>
      <c r="NL16" s="56"/>
      <c r="NM16" s="56"/>
      <c r="NN16" s="56"/>
      <c r="NO16" s="56"/>
      <c r="NP16" s="56"/>
      <c r="NQ16" s="56"/>
      <c r="NR16" s="56"/>
      <c r="NS16" s="56"/>
      <c r="NT16" s="56"/>
      <c r="NU16" s="56"/>
      <c r="NV16" s="56"/>
      <c r="NW16" s="56"/>
      <c r="NX16" s="56"/>
      <c r="NY16" s="56"/>
      <c r="NZ16" s="56"/>
      <c r="OA16" s="56"/>
      <c r="OB16" s="56"/>
      <c r="OC16" s="56"/>
      <c r="OD16" s="56"/>
      <c r="OE16" s="56"/>
      <c r="OF16" s="56"/>
      <c r="OG16" s="56"/>
      <c r="OH16" s="56"/>
      <c r="OI16" s="56"/>
      <c r="OJ16" s="56"/>
      <c r="OK16" s="56"/>
      <c r="OL16" s="56"/>
      <c r="OM16" s="56"/>
      <c r="ON16" s="56"/>
      <c r="OO16" s="56"/>
      <c r="OP16" s="56"/>
      <c r="OQ16" s="56"/>
      <c r="OR16" s="56"/>
      <c r="OS16" s="56"/>
      <c r="OT16" s="56"/>
      <c r="OU16" s="56"/>
      <c r="OV16" s="56"/>
      <c r="OW16" s="56"/>
      <c r="OX16" s="56"/>
      <c r="OY16" s="56"/>
      <c r="OZ16" s="56"/>
      <c r="PA16" s="56"/>
      <c r="PB16" s="56"/>
      <c r="PC16" s="56"/>
      <c r="PD16" s="56"/>
      <c r="PE16" s="56"/>
      <c r="PF16" s="56"/>
      <c r="PG16" s="56"/>
      <c r="PH16" s="56"/>
      <c r="PI16" s="56"/>
      <c r="PJ16" s="56"/>
      <c r="PK16" s="56"/>
      <c r="PL16" s="56"/>
      <c r="PM16" s="56"/>
      <c r="PN16" s="56"/>
      <c r="PO16" s="56"/>
      <c r="PP16" s="56"/>
      <c r="PQ16" s="56"/>
      <c r="PR16" s="56"/>
      <c r="PS16" s="56"/>
      <c r="PT16" s="56"/>
      <c r="PU16" s="56"/>
      <c r="PV16" s="56"/>
      <c r="PW16" s="56"/>
      <c r="PX16" s="56"/>
      <c r="PY16" s="56"/>
      <c r="PZ16" s="56"/>
      <c r="QA16" s="56"/>
      <c r="QB16" s="56"/>
      <c r="QC16" s="56"/>
      <c r="QD16" s="56"/>
      <c r="QE16" s="56"/>
      <c r="QF16" s="56"/>
      <c r="QG16" s="56"/>
      <c r="QH16" s="56"/>
      <c r="QI16" s="56"/>
      <c r="QJ16" s="56"/>
      <c r="QK16" s="56"/>
      <c r="QL16" s="56"/>
      <c r="QM16" s="56"/>
      <c r="QN16" s="56"/>
      <c r="QO16" s="56"/>
      <c r="QP16" s="56"/>
      <c r="QQ16" s="56"/>
      <c r="QR16" s="56"/>
      <c r="QS16" s="56"/>
      <c r="QT16" s="56"/>
      <c r="QU16" s="56"/>
      <c r="QV16" s="56"/>
      <c r="QW16" s="56"/>
      <c r="QX16" s="56"/>
      <c r="QY16" s="56"/>
      <c r="QZ16" s="56"/>
      <c r="RA16" s="56"/>
      <c r="RB16" s="56"/>
      <c r="RC16" s="56"/>
      <c r="RD16" s="56"/>
      <c r="RE16" s="56"/>
      <c r="RF16" s="56"/>
      <c r="RG16" s="56"/>
      <c r="RH16" s="56"/>
      <c r="RI16" s="56"/>
      <c r="RJ16" s="56"/>
      <c r="RK16" s="56"/>
      <c r="RL16" s="56"/>
      <c r="RM16" s="56"/>
      <c r="RN16" s="56"/>
      <c r="RO16" s="56"/>
      <c r="RP16" s="56"/>
      <c r="RQ16" s="56"/>
      <c r="RR16" s="56"/>
      <c r="RS16" s="56"/>
      <c r="RT16" s="56"/>
      <c r="RU16" s="56"/>
      <c r="RV16" s="56"/>
      <c r="RW16" s="56"/>
      <c r="RX16" s="56"/>
      <c r="RY16" s="56"/>
      <c r="RZ16" s="56"/>
      <c r="SA16" s="56"/>
      <c r="SB16" s="56"/>
      <c r="SC16" s="57"/>
      <c r="SD16" s="56"/>
      <c r="SE16" s="56"/>
      <c r="SF16" s="56"/>
      <c r="SG16" s="56"/>
      <c r="SH16" s="56"/>
      <c r="SI16" s="58"/>
      <c r="SJ16" s="45"/>
    </row>
    <row r="17" spans="1:504" ht="15.6" x14ac:dyDescent="0.3">
      <c r="A17" s="73" t="s">
        <v>526</v>
      </c>
      <c r="B17" s="66"/>
      <c r="C17" s="62">
        <f t="shared" si="0"/>
        <v>0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  <c r="IW17" s="56"/>
      <c r="IX17" s="56"/>
      <c r="IY17" s="56"/>
      <c r="IZ17" s="56"/>
      <c r="JA17" s="56"/>
      <c r="JB17" s="56"/>
      <c r="JC17" s="56"/>
      <c r="JD17" s="56"/>
      <c r="JE17" s="56"/>
      <c r="JF17" s="56"/>
      <c r="JG17" s="56"/>
      <c r="JH17" s="56"/>
      <c r="JI17" s="56"/>
      <c r="JJ17" s="56"/>
      <c r="JK17" s="56"/>
      <c r="JL17" s="56"/>
      <c r="JM17" s="56"/>
      <c r="JN17" s="56"/>
      <c r="JO17" s="56"/>
      <c r="JP17" s="56"/>
      <c r="JQ17" s="56"/>
      <c r="JR17" s="56"/>
      <c r="JS17" s="56"/>
      <c r="JT17" s="56"/>
      <c r="JU17" s="56"/>
      <c r="JV17" s="56"/>
      <c r="JW17" s="56"/>
      <c r="JX17" s="56"/>
      <c r="JY17" s="56"/>
      <c r="JZ17" s="56"/>
      <c r="KA17" s="56"/>
      <c r="KB17" s="56"/>
      <c r="KC17" s="56"/>
      <c r="KD17" s="56"/>
      <c r="KE17" s="56"/>
      <c r="KF17" s="56"/>
      <c r="KG17" s="56"/>
      <c r="KH17" s="56"/>
      <c r="KI17" s="56"/>
      <c r="KJ17" s="56"/>
      <c r="KK17" s="56"/>
      <c r="KL17" s="56"/>
      <c r="KM17" s="56"/>
      <c r="KN17" s="56"/>
      <c r="KO17" s="56"/>
      <c r="KP17" s="56"/>
      <c r="KQ17" s="56"/>
      <c r="KR17" s="56"/>
      <c r="KS17" s="56"/>
      <c r="KT17" s="56"/>
      <c r="KU17" s="56"/>
      <c r="KV17" s="56"/>
      <c r="KW17" s="56"/>
      <c r="KX17" s="56"/>
      <c r="KY17" s="56"/>
      <c r="KZ17" s="56"/>
      <c r="LA17" s="56"/>
      <c r="LB17" s="56"/>
      <c r="LC17" s="56"/>
      <c r="LD17" s="56"/>
      <c r="LE17" s="56"/>
      <c r="LF17" s="56"/>
      <c r="LG17" s="56"/>
      <c r="LH17" s="56"/>
      <c r="LI17" s="56"/>
      <c r="LJ17" s="56"/>
      <c r="LK17" s="56"/>
      <c r="LL17" s="56"/>
      <c r="LM17" s="56"/>
      <c r="LN17" s="56"/>
      <c r="LO17" s="56"/>
      <c r="LP17" s="56"/>
      <c r="LQ17" s="56"/>
      <c r="LR17" s="56"/>
      <c r="LS17" s="56"/>
      <c r="LT17" s="56"/>
      <c r="LU17" s="56"/>
      <c r="LV17" s="56"/>
      <c r="LW17" s="56"/>
      <c r="LX17" s="56"/>
      <c r="LY17" s="56"/>
      <c r="LZ17" s="56"/>
      <c r="MA17" s="56"/>
      <c r="MB17" s="56"/>
      <c r="MC17" s="56"/>
      <c r="MD17" s="56"/>
      <c r="ME17" s="56"/>
      <c r="MF17" s="56"/>
      <c r="MG17" s="56"/>
      <c r="MH17" s="56"/>
      <c r="MI17" s="56"/>
      <c r="MJ17" s="56"/>
      <c r="MK17" s="56"/>
      <c r="ML17" s="56"/>
      <c r="MM17" s="56"/>
      <c r="MN17" s="56"/>
      <c r="MO17" s="56"/>
      <c r="MP17" s="56"/>
      <c r="MQ17" s="56"/>
      <c r="MR17" s="56"/>
      <c r="MS17" s="56"/>
      <c r="MT17" s="56"/>
      <c r="MU17" s="56"/>
      <c r="MV17" s="56"/>
      <c r="MW17" s="56"/>
      <c r="MX17" s="56"/>
      <c r="MY17" s="56"/>
      <c r="MZ17" s="56"/>
      <c r="NA17" s="56"/>
      <c r="NB17" s="56"/>
      <c r="NC17" s="56"/>
      <c r="ND17" s="56"/>
      <c r="NE17" s="56"/>
      <c r="NF17" s="56"/>
      <c r="NG17" s="56"/>
      <c r="NH17" s="56"/>
      <c r="NI17" s="56"/>
      <c r="NJ17" s="56"/>
      <c r="NK17" s="56"/>
      <c r="NL17" s="56"/>
      <c r="NM17" s="56"/>
      <c r="NN17" s="56"/>
      <c r="NO17" s="56"/>
      <c r="NP17" s="56"/>
      <c r="NQ17" s="56"/>
      <c r="NR17" s="56"/>
      <c r="NS17" s="56"/>
      <c r="NT17" s="56"/>
      <c r="NU17" s="56"/>
      <c r="NV17" s="56"/>
      <c r="NW17" s="56"/>
      <c r="NX17" s="56"/>
      <c r="NY17" s="56"/>
      <c r="NZ17" s="56"/>
      <c r="OA17" s="56"/>
      <c r="OB17" s="56"/>
      <c r="OC17" s="56"/>
      <c r="OD17" s="56"/>
      <c r="OE17" s="56"/>
      <c r="OF17" s="56"/>
      <c r="OG17" s="56"/>
      <c r="OH17" s="56"/>
      <c r="OI17" s="56"/>
      <c r="OJ17" s="56"/>
      <c r="OK17" s="56"/>
      <c r="OL17" s="56"/>
      <c r="OM17" s="56"/>
      <c r="ON17" s="56"/>
      <c r="OO17" s="56"/>
      <c r="OP17" s="56"/>
      <c r="OQ17" s="56"/>
      <c r="OR17" s="56"/>
      <c r="OS17" s="56"/>
      <c r="OT17" s="56"/>
      <c r="OU17" s="56"/>
      <c r="OV17" s="56"/>
      <c r="OW17" s="56"/>
      <c r="OX17" s="56"/>
      <c r="OY17" s="56"/>
      <c r="OZ17" s="56"/>
      <c r="PA17" s="56"/>
      <c r="PB17" s="56"/>
      <c r="PC17" s="56"/>
      <c r="PD17" s="56"/>
      <c r="PE17" s="56"/>
      <c r="PF17" s="56"/>
      <c r="PG17" s="56"/>
      <c r="PH17" s="56"/>
      <c r="PI17" s="56"/>
      <c r="PJ17" s="56"/>
      <c r="PK17" s="56"/>
      <c r="PL17" s="56"/>
      <c r="PM17" s="56"/>
      <c r="PN17" s="56"/>
      <c r="PO17" s="56"/>
      <c r="PP17" s="56"/>
      <c r="PQ17" s="56"/>
      <c r="PR17" s="56"/>
      <c r="PS17" s="56"/>
      <c r="PT17" s="56"/>
      <c r="PU17" s="56"/>
      <c r="PV17" s="56"/>
      <c r="PW17" s="56"/>
      <c r="PX17" s="56"/>
      <c r="PY17" s="56"/>
      <c r="PZ17" s="56"/>
      <c r="QA17" s="56"/>
      <c r="QB17" s="56"/>
      <c r="QC17" s="56"/>
      <c r="QD17" s="56"/>
      <c r="QE17" s="56"/>
      <c r="QF17" s="56"/>
      <c r="QG17" s="56"/>
      <c r="QH17" s="56"/>
      <c r="QI17" s="56"/>
      <c r="QJ17" s="56"/>
      <c r="QK17" s="56"/>
      <c r="QL17" s="56"/>
      <c r="QM17" s="56"/>
      <c r="QN17" s="56"/>
      <c r="QO17" s="56"/>
      <c r="QP17" s="56"/>
      <c r="QQ17" s="56"/>
      <c r="QR17" s="56"/>
      <c r="QS17" s="56"/>
      <c r="QT17" s="56"/>
      <c r="QU17" s="56"/>
      <c r="QV17" s="56"/>
      <c r="QW17" s="56"/>
      <c r="QX17" s="56"/>
      <c r="QY17" s="56"/>
      <c r="QZ17" s="56"/>
      <c r="RA17" s="56"/>
      <c r="RB17" s="56"/>
      <c r="RC17" s="56"/>
      <c r="RD17" s="56"/>
      <c r="RE17" s="56"/>
      <c r="RF17" s="56"/>
      <c r="RG17" s="56"/>
      <c r="RH17" s="56"/>
      <c r="RI17" s="56"/>
      <c r="RJ17" s="56"/>
      <c r="RK17" s="56"/>
      <c r="RL17" s="56"/>
      <c r="RM17" s="56"/>
      <c r="RN17" s="56"/>
      <c r="RO17" s="56"/>
      <c r="RP17" s="56"/>
      <c r="RQ17" s="56"/>
      <c r="RR17" s="56"/>
      <c r="RS17" s="56"/>
      <c r="RT17" s="56"/>
      <c r="RU17" s="56"/>
      <c r="RV17" s="56"/>
      <c r="RW17" s="56"/>
      <c r="RX17" s="56"/>
      <c r="RY17" s="56"/>
      <c r="RZ17" s="56"/>
      <c r="SA17" s="56"/>
      <c r="SB17" s="56"/>
      <c r="SC17" s="57"/>
      <c r="SD17" s="56"/>
      <c r="SE17" s="56"/>
      <c r="SF17" s="56"/>
      <c r="SG17" s="56"/>
      <c r="SH17" s="56"/>
      <c r="SI17" s="58"/>
      <c r="SJ17" s="45"/>
    </row>
    <row r="18" spans="1:504" ht="15.6" x14ac:dyDescent="0.3">
      <c r="A18" s="73" t="s">
        <v>527</v>
      </c>
      <c r="B18" s="66"/>
      <c r="C18" s="62">
        <f t="shared" si="0"/>
        <v>0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  <c r="IW18" s="56"/>
      <c r="IX18" s="56"/>
      <c r="IY18" s="56"/>
      <c r="IZ18" s="56"/>
      <c r="JA18" s="56"/>
      <c r="JB18" s="56"/>
      <c r="JC18" s="56"/>
      <c r="JD18" s="56"/>
      <c r="JE18" s="56"/>
      <c r="JF18" s="56"/>
      <c r="JG18" s="56"/>
      <c r="JH18" s="56"/>
      <c r="JI18" s="56"/>
      <c r="JJ18" s="56"/>
      <c r="JK18" s="56"/>
      <c r="JL18" s="56"/>
      <c r="JM18" s="56"/>
      <c r="JN18" s="56"/>
      <c r="JO18" s="56"/>
      <c r="JP18" s="56"/>
      <c r="JQ18" s="56"/>
      <c r="JR18" s="56"/>
      <c r="JS18" s="56"/>
      <c r="JT18" s="56"/>
      <c r="JU18" s="56"/>
      <c r="JV18" s="56"/>
      <c r="JW18" s="56"/>
      <c r="JX18" s="56"/>
      <c r="JY18" s="56"/>
      <c r="JZ18" s="56"/>
      <c r="KA18" s="56"/>
      <c r="KB18" s="56"/>
      <c r="KC18" s="56"/>
      <c r="KD18" s="56"/>
      <c r="KE18" s="56"/>
      <c r="KF18" s="56"/>
      <c r="KG18" s="56"/>
      <c r="KH18" s="56"/>
      <c r="KI18" s="56"/>
      <c r="KJ18" s="56"/>
      <c r="KK18" s="56"/>
      <c r="KL18" s="56"/>
      <c r="KM18" s="56"/>
      <c r="KN18" s="56"/>
      <c r="KO18" s="56"/>
      <c r="KP18" s="56"/>
      <c r="KQ18" s="56"/>
      <c r="KR18" s="56"/>
      <c r="KS18" s="56"/>
      <c r="KT18" s="56"/>
      <c r="KU18" s="56"/>
      <c r="KV18" s="56"/>
      <c r="KW18" s="56"/>
      <c r="KX18" s="56"/>
      <c r="KY18" s="56"/>
      <c r="KZ18" s="56"/>
      <c r="LA18" s="56"/>
      <c r="LB18" s="56"/>
      <c r="LC18" s="56"/>
      <c r="LD18" s="56"/>
      <c r="LE18" s="56"/>
      <c r="LF18" s="56"/>
      <c r="LG18" s="56"/>
      <c r="LH18" s="56"/>
      <c r="LI18" s="56"/>
      <c r="LJ18" s="56"/>
      <c r="LK18" s="56"/>
      <c r="LL18" s="56"/>
      <c r="LM18" s="56"/>
      <c r="LN18" s="56"/>
      <c r="LO18" s="56"/>
      <c r="LP18" s="56"/>
      <c r="LQ18" s="56"/>
      <c r="LR18" s="56"/>
      <c r="LS18" s="56"/>
      <c r="LT18" s="56"/>
      <c r="LU18" s="56"/>
      <c r="LV18" s="56"/>
      <c r="LW18" s="56"/>
      <c r="LX18" s="56"/>
      <c r="LY18" s="56"/>
      <c r="LZ18" s="56"/>
      <c r="MA18" s="56"/>
      <c r="MB18" s="56"/>
      <c r="MC18" s="56"/>
      <c r="MD18" s="56"/>
      <c r="ME18" s="56"/>
      <c r="MF18" s="56"/>
      <c r="MG18" s="56"/>
      <c r="MH18" s="56"/>
      <c r="MI18" s="56"/>
      <c r="MJ18" s="56"/>
      <c r="MK18" s="56"/>
      <c r="ML18" s="56"/>
      <c r="MM18" s="56"/>
      <c r="MN18" s="56"/>
      <c r="MO18" s="56"/>
      <c r="MP18" s="56"/>
      <c r="MQ18" s="56"/>
      <c r="MR18" s="56"/>
      <c r="MS18" s="56"/>
      <c r="MT18" s="56"/>
      <c r="MU18" s="56"/>
      <c r="MV18" s="56"/>
      <c r="MW18" s="56"/>
      <c r="MX18" s="56"/>
      <c r="MY18" s="56"/>
      <c r="MZ18" s="56"/>
      <c r="NA18" s="56"/>
      <c r="NB18" s="56"/>
      <c r="NC18" s="56"/>
      <c r="ND18" s="56"/>
      <c r="NE18" s="56"/>
      <c r="NF18" s="56"/>
      <c r="NG18" s="56"/>
      <c r="NH18" s="56"/>
      <c r="NI18" s="56"/>
      <c r="NJ18" s="56"/>
      <c r="NK18" s="56"/>
      <c r="NL18" s="56"/>
      <c r="NM18" s="56"/>
      <c r="NN18" s="56"/>
      <c r="NO18" s="56"/>
      <c r="NP18" s="56"/>
      <c r="NQ18" s="56"/>
      <c r="NR18" s="56"/>
      <c r="NS18" s="56"/>
      <c r="NT18" s="56"/>
      <c r="NU18" s="56"/>
      <c r="NV18" s="56"/>
      <c r="NW18" s="56"/>
      <c r="NX18" s="56"/>
      <c r="NY18" s="56"/>
      <c r="NZ18" s="56"/>
      <c r="OA18" s="56"/>
      <c r="OB18" s="56"/>
      <c r="OC18" s="56"/>
      <c r="OD18" s="56"/>
      <c r="OE18" s="56"/>
      <c r="OF18" s="56"/>
      <c r="OG18" s="56"/>
      <c r="OH18" s="56"/>
      <c r="OI18" s="56"/>
      <c r="OJ18" s="56"/>
      <c r="OK18" s="56"/>
      <c r="OL18" s="56"/>
      <c r="OM18" s="56"/>
      <c r="ON18" s="56"/>
      <c r="OO18" s="56"/>
      <c r="OP18" s="56"/>
      <c r="OQ18" s="56"/>
      <c r="OR18" s="56"/>
      <c r="OS18" s="56"/>
      <c r="OT18" s="56"/>
      <c r="OU18" s="56"/>
      <c r="OV18" s="56"/>
      <c r="OW18" s="56"/>
      <c r="OX18" s="56"/>
      <c r="OY18" s="56"/>
      <c r="OZ18" s="56"/>
      <c r="PA18" s="56"/>
      <c r="PB18" s="56"/>
      <c r="PC18" s="56"/>
      <c r="PD18" s="56"/>
      <c r="PE18" s="56"/>
      <c r="PF18" s="56"/>
      <c r="PG18" s="56"/>
      <c r="PH18" s="56"/>
      <c r="PI18" s="56"/>
      <c r="PJ18" s="56"/>
      <c r="PK18" s="56"/>
      <c r="PL18" s="56"/>
      <c r="PM18" s="56"/>
      <c r="PN18" s="56"/>
      <c r="PO18" s="56"/>
      <c r="PP18" s="56"/>
      <c r="PQ18" s="56"/>
      <c r="PR18" s="56"/>
      <c r="PS18" s="56"/>
      <c r="PT18" s="56"/>
      <c r="PU18" s="56"/>
      <c r="PV18" s="56"/>
      <c r="PW18" s="56"/>
      <c r="PX18" s="56"/>
      <c r="PY18" s="56"/>
      <c r="PZ18" s="56"/>
      <c r="QA18" s="56"/>
      <c r="QB18" s="56"/>
      <c r="QC18" s="56"/>
      <c r="QD18" s="56"/>
      <c r="QE18" s="56"/>
      <c r="QF18" s="56"/>
      <c r="QG18" s="56"/>
      <c r="QH18" s="56"/>
      <c r="QI18" s="56"/>
      <c r="QJ18" s="56"/>
      <c r="QK18" s="56"/>
      <c r="QL18" s="56"/>
      <c r="QM18" s="56"/>
      <c r="QN18" s="56"/>
      <c r="QO18" s="56"/>
      <c r="QP18" s="56"/>
      <c r="QQ18" s="56"/>
      <c r="QR18" s="56"/>
      <c r="QS18" s="56"/>
      <c r="QT18" s="56"/>
      <c r="QU18" s="56"/>
      <c r="QV18" s="56"/>
      <c r="QW18" s="56"/>
      <c r="QX18" s="56"/>
      <c r="QY18" s="56"/>
      <c r="QZ18" s="56"/>
      <c r="RA18" s="56"/>
      <c r="RB18" s="56"/>
      <c r="RC18" s="56"/>
      <c r="RD18" s="56"/>
      <c r="RE18" s="56"/>
      <c r="RF18" s="56"/>
      <c r="RG18" s="56"/>
      <c r="RH18" s="56"/>
      <c r="RI18" s="56"/>
      <c r="RJ18" s="56"/>
      <c r="RK18" s="56"/>
      <c r="RL18" s="56"/>
      <c r="RM18" s="56"/>
      <c r="RN18" s="56"/>
      <c r="RO18" s="56"/>
      <c r="RP18" s="56"/>
      <c r="RQ18" s="56"/>
      <c r="RR18" s="56"/>
      <c r="RS18" s="56"/>
      <c r="RT18" s="56"/>
      <c r="RU18" s="56"/>
      <c r="RV18" s="56"/>
      <c r="RW18" s="56"/>
      <c r="RX18" s="56"/>
      <c r="RY18" s="56"/>
      <c r="RZ18" s="56"/>
      <c r="SA18" s="56"/>
      <c r="SB18" s="56"/>
      <c r="SC18" s="57"/>
      <c r="SD18" s="56"/>
      <c r="SE18" s="56"/>
      <c r="SF18" s="56"/>
      <c r="SG18" s="56"/>
      <c r="SH18" s="56"/>
      <c r="SI18" s="58"/>
      <c r="SJ18" s="45"/>
    </row>
    <row r="19" spans="1:504" ht="15.6" x14ac:dyDescent="0.3">
      <c r="A19" s="73" t="s">
        <v>528</v>
      </c>
      <c r="B19" s="66"/>
      <c r="C19" s="62">
        <f t="shared" si="0"/>
        <v>0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  <c r="IV19" s="56"/>
      <c r="IW19" s="56"/>
      <c r="IX19" s="56"/>
      <c r="IY19" s="56"/>
      <c r="IZ19" s="56"/>
      <c r="JA19" s="56"/>
      <c r="JB19" s="56"/>
      <c r="JC19" s="56"/>
      <c r="JD19" s="56"/>
      <c r="JE19" s="56"/>
      <c r="JF19" s="56"/>
      <c r="JG19" s="56"/>
      <c r="JH19" s="56"/>
      <c r="JI19" s="56"/>
      <c r="JJ19" s="56"/>
      <c r="JK19" s="56"/>
      <c r="JL19" s="56"/>
      <c r="JM19" s="56"/>
      <c r="JN19" s="56"/>
      <c r="JO19" s="56"/>
      <c r="JP19" s="56"/>
      <c r="JQ19" s="56"/>
      <c r="JR19" s="56"/>
      <c r="JS19" s="56"/>
      <c r="JT19" s="56"/>
      <c r="JU19" s="56"/>
      <c r="JV19" s="56"/>
      <c r="JW19" s="56"/>
      <c r="JX19" s="56"/>
      <c r="JY19" s="56"/>
      <c r="JZ19" s="56"/>
      <c r="KA19" s="56"/>
      <c r="KB19" s="56"/>
      <c r="KC19" s="56"/>
      <c r="KD19" s="56"/>
      <c r="KE19" s="56"/>
      <c r="KF19" s="56"/>
      <c r="KG19" s="56"/>
      <c r="KH19" s="56"/>
      <c r="KI19" s="56"/>
      <c r="KJ19" s="56"/>
      <c r="KK19" s="56"/>
      <c r="KL19" s="56"/>
      <c r="KM19" s="56"/>
      <c r="KN19" s="56"/>
      <c r="KO19" s="56"/>
      <c r="KP19" s="56"/>
      <c r="KQ19" s="56"/>
      <c r="KR19" s="56"/>
      <c r="KS19" s="56"/>
      <c r="KT19" s="56"/>
      <c r="KU19" s="56"/>
      <c r="KV19" s="56"/>
      <c r="KW19" s="56"/>
      <c r="KX19" s="56"/>
      <c r="KY19" s="56"/>
      <c r="KZ19" s="56"/>
      <c r="LA19" s="56"/>
      <c r="LB19" s="56"/>
      <c r="LC19" s="56"/>
      <c r="LD19" s="56"/>
      <c r="LE19" s="56"/>
      <c r="LF19" s="56"/>
      <c r="LG19" s="56"/>
      <c r="LH19" s="56"/>
      <c r="LI19" s="56"/>
      <c r="LJ19" s="56"/>
      <c r="LK19" s="56"/>
      <c r="LL19" s="56"/>
      <c r="LM19" s="56"/>
      <c r="LN19" s="56"/>
      <c r="LO19" s="56"/>
      <c r="LP19" s="56"/>
      <c r="LQ19" s="56"/>
      <c r="LR19" s="56"/>
      <c r="LS19" s="56"/>
      <c r="LT19" s="56"/>
      <c r="LU19" s="56"/>
      <c r="LV19" s="56"/>
      <c r="LW19" s="56"/>
      <c r="LX19" s="56"/>
      <c r="LY19" s="56"/>
      <c r="LZ19" s="56"/>
      <c r="MA19" s="56"/>
      <c r="MB19" s="56"/>
      <c r="MC19" s="56"/>
      <c r="MD19" s="56"/>
      <c r="ME19" s="56"/>
      <c r="MF19" s="56"/>
      <c r="MG19" s="56"/>
      <c r="MH19" s="56"/>
      <c r="MI19" s="56"/>
      <c r="MJ19" s="56"/>
      <c r="MK19" s="56"/>
      <c r="ML19" s="56"/>
      <c r="MM19" s="56"/>
      <c r="MN19" s="56"/>
      <c r="MO19" s="56"/>
      <c r="MP19" s="56"/>
      <c r="MQ19" s="56"/>
      <c r="MR19" s="56"/>
      <c r="MS19" s="56"/>
      <c r="MT19" s="56"/>
      <c r="MU19" s="56"/>
      <c r="MV19" s="56"/>
      <c r="MW19" s="56"/>
      <c r="MX19" s="56"/>
      <c r="MY19" s="56"/>
      <c r="MZ19" s="56"/>
      <c r="NA19" s="56"/>
      <c r="NB19" s="56"/>
      <c r="NC19" s="56"/>
      <c r="ND19" s="56"/>
      <c r="NE19" s="56"/>
      <c r="NF19" s="56"/>
      <c r="NG19" s="56"/>
      <c r="NH19" s="56"/>
      <c r="NI19" s="56"/>
      <c r="NJ19" s="56"/>
      <c r="NK19" s="56"/>
      <c r="NL19" s="56"/>
      <c r="NM19" s="56"/>
      <c r="NN19" s="56"/>
      <c r="NO19" s="56"/>
      <c r="NP19" s="56"/>
      <c r="NQ19" s="56"/>
      <c r="NR19" s="56"/>
      <c r="NS19" s="56"/>
      <c r="NT19" s="56"/>
      <c r="NU19" s="56"/>
      <c r="NV19" s="56"/>
      <c r="NW19" s="56"/>
      <c r="NX19" s="56"/>
      <c r="NY19" s="56"/>
      <c r="NZ19" s="56"/>
      <c r="OA19" s="56"/>
      <c r="OB19" s="56"/>
      <c r="OC19" s="56"/>
      <c r="OD19" s="56"/>
      <c r="OE19" s="56"/>
      <c r="OF19" s="56"/>
      <c r="OG19" s="56"/>
      <c r="OH19" s="56"/>
      <c r="OI19" s="56"/>
      <c r="OJ19" s="56"/>
      <c r="OK19" s="56"/>
      <c r="OL19" s="56"/>
      <c r="OM19" s="56"/>
      <c r="ON19" s="56"/>
      <c r="OO19" s="56"/>
      <c r="OP19" s="56"/>
      <c r="OQ19" s="56"/>
      <c r="OR19" s="56"/>
      <c r="OS19" s="56"/>
      <c r="OT19" s="56"/>
      <c r="OU19" s="56"/>
      <c r="OV19" s="56"/>
      <c r="OW19" s="56"/>
      <c r="OX19" s="56"/>
      <c r="OY19" s="56"/>
      <c r="OZ19" s="56"/>
      <c r="PA19" s="56"/>
      <c r="PB19" s="56"/>
      <c r="PC19" s="56"/>
      <c r="PD19" s="56"/>
      <c r="PE19" s="56"/>
      <c r="PF19" s="56"/>
      <c r="PG19" s="56"/>
      <c r="PH19" s="56"/>
      <c r="PI19" s="56"/>
      <c r="PJ19" s="56"/>
      <c r="PK19" s="56"/>
      <c r="PL19" s="56"/>
      <c r="PM19" s="56"/>
      <c r="PN19" s="56"/>
      <c r="PO19" s="56"/>
      <c r="PP19" s="56"/>
      <c r="PQ19" s="56"/>
      <c r="PR19" s="56"/>
      <c r="PS19" s="56"/>
      <c r="PT19" s="56"/>
      <c r="PU19" s="56"/>
      <c r="PV19" s="56"/>
      <c r="PW19" s="56"/>
      <c r="PX19" s="56"/>
      <c r="PY19" s="56"/>
      <c r="PZ19" s="56"/>
      <c r="QA19" s="56"/>
      <c r="QB19" s="56"/>
      <c r="QC19" s="56"/>
      <c r="QD19" s="56"/>
      <c r="QE19" s="56"/>
      <c r="QF19" s="56"/>
      <c r="QG19" s="56"/>
      <c r="QH19" s="56"/>
      <c r="QI19" s="56"/>
      <c r="QJ19" s="56"/>
      <c r="QK19" s="56"/>
      <c r="QL19" s="56"/>
      <c r="QM19" s="56"/>
      <c r="QN19" s="56"/>
      <c r="QO19" s="56"/>
      <c r="QP19" s="56"/>
      <c r="QQ19" s="56"/>
      <c r="QR19" s="56"/>
      <c r="QS19" s="56"/>
      <c r="QT19" s="56"/>
      <c r="QU19" s="56"/>
      <c r="QV19" s="56"/>
      <c r="QW19" s="56"/>
      <c r="QX19" s="56"/>
      <c r="QY19" s="56"/>
      <c r="QZ19" s="56"/>
      <c r="RA19" s="56"/>
      <c r="RB19" s="56"/>
      <c r="RC19" s="56"/>
      <c r="RD19" s="56"/>
      <c r="RE19" s="56"/>
      <c r="RF19" s="56"/>
      <c r="RG19" s="56"/>
      <c r="RH19" s="56"/>
      <c r="RI19" s="56"/>
      <c r="RJ19" s="56"/>
      <c r="RK19" s="56"/>
      <c r="RL19" s="56"/>
      <c r="RM19" s="56"/>
      <c r="RN19" s="56"/>
      <c r="RO19" s="56"/>
      <c r="RP19" s="56"/>
      <c r="RQ19" s="56"/>
      <c r="RR19" s="56"/>
      <c r="RS19" s="56"/>
      <c r="RT19" s="56"/>
      <c r="RU19" s="56"/>
      <c r="RV19" s="56"/>
      <c r="RW19" s="56"/>
      <c r="RX19" s="56"/>
      <c r="RY19" s="56"/>
      <c r="RZ19" s="56"/>
      <c r="SA19" s="56"/>
      <c r="SB19" s="56"/>
      <c r="SC19" s="57"/>
      <c r="SD19" s="56"/>
      <c r="SE19" s="56"/>
      <c r="SF19" s="56"/>
      <c r="SG19" s="56"/>
      <c r="SH19" s="56"/>
      <c r="SI19" s="58"/>
      <c r="SJ19" s="45"/>
    </row>
    <row r="20" spans="1:504" ht="15.6" x14ac:dyDescent="0.3">
      <c r="A20" s="73" t="s">
        <v>529</v>
      </c>
      <c r="B20" s="66"/>
      <c r="C20" s="62">
        <f t="shared" si="0"/>
        <v>0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  <c r="IV20" s="56"/>
      <c r="IW20" s="56"/>
      <c r="IX20" s="56"/>
      <c r="IY20" s="56"/>
      <c r="IZ20" s="56"/>
      <c r="JA20" s="56"/>
      <c r="JB20" s="56"/>
      <c r="JC20" s="56"/>
      <c r="JD20" s="56"/>
      <c r="JE20" s="56"/>
      <c r="JF20" s="56"/>
      <c r="JG20" s="56"/>
      <c r="JH20" s="56"/>
      <c r="JI20" s="56"/>
      <c r="JJ20" s="56"/>
      <c r="JK20" s="56"/>
      <c r="JL20" s="56"/>
      <c r="JM20" s="56"/>
      <c r="JN20" s="56"/>
      <c r="JO20" s="56"/>
      <c r="JP20" s="56"/>
      <c r="JQ20" s="56"/>
      <c r="JR20" s="56"/>
      <c r="JS20" s="56"/>
      <c r="JT20" s="56"/>
      <c r="JU20" s="56"/>
      <c r="JV20" s="56"/>
      <c r="JW20" s="56"/>
      <c r="JX20" s="56"/>
      <c r="JY20" s="56"/>
      <c r="JZ20" s="56"/>
      <c r="KA20" s="56"/>
      <c r="KB20" s="56"/>
      <c r="KC20" s="56"/>
      <c r="KD20" s="56"/>
      <c r="KE20" s="56"/>
      <c r="KF20" s="56"/>
      <c r="KG20" s="56"/>
      <c r="KH20" s="56"/>
      <c r="KI20" s="56"/>
      <c r="KJ20" s="56"/>
      <c r="KK20" s="56"/>
      <c r="KL20" s="56"/>
      <c r="KM20" s="56"/>
      <c r="KN20" s="56"/>
      <c r="KO20" s="56"/>
      <c r="KP20" s="56"/>
      <c r="KQ20" s="56"/>
      <c r="KR20" s="56"/>
      <c r="KS20" s="56"/>
      <c r="KT20" s="56"/>
      <c r="KU20" s="56"/>
      <c r="KV20" s="56"/>
      <c r="KW20" s="56"/>
      <c r="KX20" s="56"/>
      <c r="KY20" s="56"/>
      <c r="KZ20" s="56"/>
      <c r="LA20" s="56"/>
      <c r="LB20" s="56"/>
      <c r="LC20" s="56"/>
      <c r="LD20" s="56"/>
      <c r="LE20" s="56"/>
      <c r="LF20" s="56"/>
      <c r="LG20" s="56"/>
      <c r="LH20" s="56"/>
      <c r="LI20" s="56"/>
      <c r="LJ20" s="56"/>
      <c r="LK20" s="56"/>
      <c r="LL20" s="56"/>
      <c r="LM20" s="56"/>
      <c r="LN20" s="56"/>
      <c r="LO20" s="56"/>
      <c r="LP20" s="56"/>
      <c r="LQ20" s="56"/>
      <c r="LR20" s="56"/>
      <c r="LS20" s="56"/>
      <c r="LT20" s="56"/>
      <c r="LU20" s="56"/>
      <c r="LV20" s="56"/>
      <c r="LW20" s="56"/>
      <c r="LX20" s="56"/>
      <c r="LY20" s="56"/>
      <c r="LZ20" s="56"/>
      <c r="MA20" s="56"/>
      <c r="MB20" s="56"/>
      <c r="MC20" s="56"/>
      <c r="MD20" s="56"/>
      <c r="ME20" s="56"/>
      <c r="MF20" s="56"/>
      <c r="MG20" s="56"/>
      <c r="MH20" s="56"/>
      <c r="MI20" s="56"/>
      <c r="MJ20" s="56"/>
      <c r="MK20" s="56"/>
      <c r="ML20" s="56"/>
      <c r="MM20" s="56"/>
      <c r="MN20" s="56"/>
      <c r="MO20" s="56"/>
      <c r="MP20" s="56"/>
      <c r="MQ20" s="56"/>
      <c r="MR20" s="56"/>
      <c r="MS20" s="56"/>
      <c r="MT20" s="56"/>
      <c r="MU20" s="56"/>
      <c r="MV20" s="56"/>
      <c r="MW20" s="56"/>
      <c r="MX20" s="56"/>
      <c r="MY20" s="56"/>
      <c r="MZ20" s="56"/>
      <c r="NA20" s="56"/>
      <c r="NB20" s="56"/>
      <c r="NC20" s="56"/>
      <c r="ND20" s="56"/>
      <c r="NE20" s="56"/>
      <c r="NF20" s="56"/>
      <c r="NG20" s="56"/>
      <c r="NH20" s="56"/>
      <c r="NI20" s="56"/>
      <c r="NJ20" s="56"/>
      <c r="NK20" s="56"/>
      <c r="NL20" s="56"/>
      <c r="NM20" s="56"/>
      <c r="NN20" s="56"/>
      <c r="NO20" s="56"/>
      <c r="NP20" s="56"/>
      <c r="NQ20" s="56"/>
      <c r="NR20" s="56"/>
      <c r="NS20" s="56"/>
      <c r="NT20" s="56"/>
      <c r="NU20" s="56"/>
      <c r="NV20" s="56"/>
      <c r="NW20" s="56"/>
      <c r="NX20" s="56"/>
      <c r="NY20" s="56"/>
      <c r="NZ20" s="56"/>
      <c r="OA20" s="56"/>
      <c r="OB20" s="56"/>
      <c r="OC20" s="56"/>
      <c r="OD20" s="56"/>
      <c r="OE20" s="56"/>
      <c r="OF20" s="56"/>
      <c r="OG20" s="56"/>
      <c r="OH20" s="56"/>
      <c r="OI20" s="56"/>
      <c r="OJ20" s="56"/>
      <c r="OK20" s="56"/>
      <c r="OL20" s="56"/>
      <c r="OM20" s="56"/>
      <c r="ON20" s="56"/>
      <c r="OO20" s="56"/>
      <c r="OP20" s="56"/>
      <c r="OQ20" s="56"/>
      <c r="OR20" s="56"/>
      <c r="OS20" s="56"/>
      <c r="OT20" s="56"/>
      <c r="OU20" s="56"/>
      <c r="OV20" s="56"/>
      <c r="OW20" s="56"/>
      <c r="OX20" s="56"/>
      <c r="OY20" s="56"/>
      <c r="OZ20" s="56"/>
      <c r="PA20" s="56"/>
      <c r="PB20" s="56"/>
      <c r="PC20" s="56"/>
      <c r="PD20" s="56"/>
      <c r="PE20" s="56"/>
      <c r="PF20" s="56"/>
      <c r="PG20" s="56"/>
      <c r="PH20" s="56"/>
      <c r="PI20" s="56"/>
      <c r="PJ20" s="56"/>
      <c r="PK20" s="56"/>
      <c r="PL20" s="56"/>
      <c r="PM20" s="56"/>
      <c r="PN20" s="56"/>
      <c r="PO20" s="56"/>
      <c r="PP20" s="56"/>
      <c r="PQ20" s="56"/>
      <c r="PR20" s="56"/>
      <c r="PS20" s="56"/>
      <c r="PT20" s="56"/>
      <c r="PU20" s="56"/>
      <c r="PV20" s="56"/>
      <c r="PW20" s="56"/>
      <c r="PX20" s="56"/>
      <c r="PY20" s="56"/>
      <c r="PZ20" s="56"/>
      <c r="QA20" s="56"/>
      <c r="QB20" s="56"/>
      <c r="QC20" s="56"/>
      <c r="QD20" s="56"/>
      <c r="QE20" s="56"/>
      <c r="QF20" s="56"/>
      <c r="QG20" s="56"/>
      <c r="QH20" s="56"/>
      <c r="QI20" s="56"/>
      <c r="QJ20" s="56"/>
      <c r="QK20" s="56"/>
      <c r="QL20" s="56"/>
      <c r="QM20" s="56"/>
      <c r="QN20" s="56"/>
      <c r="QO20" s="56"/>
      <c r="QP20" s="56"/>
      <c r="QQ20" s="56"/>
      <c r="QR20" s="56"/>
      <c r="QS20" s="56"/>
      <c r="QT20" s="56"/>
      <c r="QU20" s="56"/>
      <c r="QV20" s="56"/>
      <c r="QW20" s="56"/>
      <c r="QX20" s="56"/>
      <c r="QY20" s="56"/>
      <c r="QZ20" s="56"/>
      <c r="RA20" s="56"/>
      <c r="RB20" s="56"/>
      <c r="RC20" s="56"/>
      <c r="RD20" s="56"/>
      <c r="RE20" s="56"/>
      <c r="RF20" s="56"/>
      <c r="RG20" s="56"/>
      <c r="RH20" s="56"/>
      <c r="RI20" s="56"/>
      <c r="RJ20" s="56"/>
      <c r="RK20" s="56"/>
      <c r="RL20" s="56"/>
      <c r="RM20" s="56"/>
      <c r="RN20" s="56"/>
      <c r="RO20" s="56"/>
      <c r="RP20" s="56"/>
      <c r="RQ20" s="56"/>
      <c r="RR20" s="56"/>
      <c r="RS20" s="56"/>
      <c r="RT20" s="56"/>
      <c r="RU20" s="56"/>
      <c r="RV20" s="56"/>
      <c r="RW20" s="56"/>
      <c r="RX20" s="56"/>
      <c r="RY20" s="56"/>
      <c r="RZ20" s="56"/>
      <c r="SA20" s="56"/>
      <c r="SB20" s="56"/>
      <c r="SC20" s="57"/>
      <c r="SD20" s="56"/>
      <c r="SE20" s="56"/>
      <c r="SF20" s="56"/>
      <c r="SG20" s="56"/>
      <c r="SH20" s="56"/>
      <c r="SI20" s="58"/>
      <c r="SJ20" s="45"/>
    </row>
    <row r="21" spans="1:504" ht="15.6" x14ac:dyDescent="0.3">
      <c r="A21" s="73" t="s">
        <v>530</v>
      </c>
      <c r="B21" s="66"/>
      <c r="C21" s="62">
        <f t="shared" si="0"/>
        <v>0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  <c r="IW21" s="56"/>
      <c r="IX21" s="56"/>
      <c r="IY21" s="56"/>
      <c r="IZ21" s="56"/>
      <c r="JA21" s="56"/>
      <c r="JB21" s="56"/>
      <c r="JC21" s="56"/>
      <c r="JD21" s="56"/>
      <c r="JE21" s="56"/>
      <c r="JF21" s="56"/>
      <c r="JG21" s="56"/>
      <c r="JH21" s="56"/>
      <c r="JI21" s="56"/>
      <c r="JJ21" s="56"/>
      <c r="JK21" s="56"/>
      <c r="JL21" s="56"/>
      <c r="JM21" s="56"/>
      <c r="JN21" s="56"/>
      <c r="JO21" s="56"/>
      <c r="JP21" s="56"/>
      <c r="JQ21" s="56"/>
      <c r="JR21" s="56"/>
      <c r="JS21" s="56"/>
      <c r="JT21" s="56"/>
      <c r="JU21" s="56"/>
      <c r="JV21" s="56"/>
      <c r="JW21" s="56"/>
      <c r="JX21" s="56"/>
      <c r="JY21" s="56"/>
      <c r="JZ21" s="56"/>
      <c r="KA21" s="56"/>
      <c r="KB21" s="56"/>
      <c r="KC21" s="56"/>
      <c r="KD21" s="56"/>
      <c r="KE21" s="56"/>
      <c r="KF21" s="56"/>
      <c r="KG21" s="56"/>
      <c r="KH21" s="56"/>
      <c r="KI21" s="56"/>
      <c r="KJ21" s="56"/>
      <c r="KK21" s="56"/>
      <c r="KL21" s="56"/>
      <c r="KM21" s="56"/>
      <c r="KN21" s="56"/>
      <c r="KO21" s="56"/>
      <c r="KP21" s="56"/>
      <c r="KQ21" s="56"/>
      <c r="KR21" s="56"/>
      <c r="KS21" s="56"/>
      <c r="KT21" s="56"/>
      <c r="KU21" s="56"/>
      <c r="KV21" s="56"/>
      <c r="KW21" s="56"/>
      <c r="KX21" s="56"/>
      <c r="KY21" s="56"/>
      <c r="KZ21" s="56"/>
      <c r="LA21" s="56"/>
      <c r="LB21" s="56"/>
      <c r="LC21" s="56"/>
      <c r="LD21" s="56"/>
      <c r="LE21" s="56"/>
      <c r="LF21" s="56"/>
      <c r="LG21" s="56"/>
      <c r="LH21" s="56"/>
      <c r="LI21" s="56"/>
      <c r="LJ21" s="56"/>
      <c r="LK21" s="56"/>
      <c r="LL21" s="56"/>
      <c r="LM21" s="56"/>
      <c r="LN21" s="56"/>
      <c r="LO21" s="56"/>
      <c r="LP21" s="56"/>
      <c r="LQ21" s="56"/>
      <c r="LR21" s="56"/>
      <c r="LS21" s="56"/>
      <c r="LT21" s="56"/>
      <c r="LU21" s="56"/>
      <c r="LV21" s="56"/>
      <c r="LW21" s="56"/>
      <c r="LX21" s="56"/>
      <c r="LY21" s="56"/>
      <c r="LZ21" s="56"/>
      <c r="MA21" s="56"/>
      <c r="MB21" s="56"/>
      <c r="MC21" s="56"/>
      <c r="MD21" s="56"/>
      <c r="ME21" s="56"/>
      <c r="MF21" s="56"/>
      <c r="MG21" s="56"/>
      <c r="MH21" s="56"/>
      <c r="MI21" s="56"/>
      <c r="MJ21" s="56"/>
      <c r="MK21" s="56"/>
      <c r="ML21" s="56"/>
      <c r="MM21" s="56"/>
      <c r="MN21" s="56"/>
      <c r="MO21" s="56"/>
      <c r="MP21" s="56"/>
      <c r="MQ21" s="56"/>
      <c r="MR21" s="56"/>
      <c r="MS21" s="56"/>
      <c r="MT21" s="56"/>
      <c r="MU21" s="56"/>
      <c r="MV21" s="56"/>
      <c r="MW21" s="56"/>
      <c r="MX21" s="56"/>
      <c r="MY21" s="56"/>
      <c r="MZ21" s="56"/>
      <c r="NA21" s="56"/>
      <c r="NB21" s="56"/>
      <c r="NC21" s="56"/>
      <c r="ND21" s="56"/>
      <c r="NE21" s="56"/>
      <c r="NF21" s="56"/>
      <c r="NG21" s="56"/>
      <c r="NH21" s="56"/>
      <c r="NI21" s="56"/>
      <c r="NJ21" s="56"/>
      <c r="NK21" s="56"/>
      <c r="NL21" s="56"/>
      <c r="NM21" s="56"/>
      <c r="NN21" s="56"/>
      <c r="NO21" s="56"/>
      <c r="NP21" s="56"/>
      <c r="NQ21" s="56"/>
      <c r="NR21" s="56"/>
      <c r="NS21" s="56"/>
      <c r="NT21" s="56"/>
      <c r="NU21" s="56"/>
      <c r="NV21" s="56"/>
      <c r="NW21" s="56"/>
      <c r="NX21" s="56"/>
      <c r="NY21" s="56"/>
      <c r="NZ21" s="56"/>
      <c r="OA21" s="56"/>
      <c r="OB21" s="56"/>
      <c r="OC21" s="56"/>
      <c r="OD21" s="56"/>
      <c r="OE21" s="56"/>
      <c r="OF21" s="56"/>
      <c r="OG21" s="56"/>
      <c r="OH21" s="56"/>
      <c r="OI21" s="56"/>
      <c r="OJ21" s="56"/>
      <c r="OK21" s="56"/>
      <c r="OL21" s="56"/>
      <c r="OM21" s="56"/>
      <c r="ON21" s="56"/>
      <c r="OO21" s="56"/>
      <c r="OP21" s="56"/>
      <c r="OQ21" s="56"/>
      <c r="OR21" s="56"/>
      <c r="OS21" s="56"/>
      <c r="OT21" s="56"/>
      <c r="OU21" s="56"/>
      <c r="OV21" s="56"/>
      <c r="OW21" s="56"/>
      <c r="OX21" s="56"/>
      <c r="OY21" s="56"/>
      <c r="OZ21" s="56"/>
      <c r="PA21" s="56"/>
      <c r="PB21" s="56"/>
      <c r="PC21" s="56"/>
      <c r="PD21" s="56"/>
      <c r="PE21" s="56"/>
      <c r="PF21" s="56"/>
      <c r="PG21" s="56"/>
      <c r="PH21" s="56"/>
      <c r="PI21" s="56"/>
      <c r="PJ21" s="56"/>
      <c r="PK21" s="56"/>
      <c r="PL21" s="56"/>
      <c r="PM21" s="56"/>
      <c r="PN21" s="56"/>
      <c r="PO21" s="56"/>
      <c r="PP21" s="56"/>
      <c r="PQ21" s="56"/>
      <c r="PR21" s="56"/>
      <c r="PS21" s="56"/>
      <c r="PT21" s="56"/>
      <c r="PU21" s="56"/>
      <c r="PV21" s="56"/>
      <c r="PW21" s="56"/>
      <c r="PX21" s="56"/>
      <c r="PY21" s="56"/>
      <c r="PZ21" s="56"/>
      <c r="QA21" s="56"/>
      <c r="QB21" s="56"/>
      <c r="QC21" s="56"/>
      <c r="QD21" s="56"/>
      <c r="QE21" s="56"/>
      <c r="QF21" s="56"/>
      <c r="QG21" s="56"/>
      <c r="QH21" s="56"/>
      <c r="QI21" s="56"/>
      <c r="QJ21" s="56"/>
      <c r="QK21" s="56"/>
      <c r="QL21" s="56"/>
      <c r="QM21" s="56"/>
      <c r="QN21" s="56"/>
      <c r="QO21" s="56"/>
      <c r="QP21" s="56"/>
      <c r="QQ21" s="56"/>
      <c r="QR21" s="56"/>
      <c r="QS21" s="56"/>
      <c r="QT21" s="56"/>
      <c r="QU21" s="56"/>
      <c r="QV21" s="56"/>
      <c r="QW21" s="56"/>
      <c r="QX21" s="56"/>
      <c r="QY21" s="56"/>
      <c r="QZ21" s="56"/>
      <c r="RA21" s="56"/>
      <c r="RB21" s="56"/>
      <c r="RC21" s="56"/>
      <c r="RD21" s="56"/>
      <c r="RE21" s="56"/>
      <c r="RF21" s="56"/>
      <c r="RG21" s="56"/>
      <c r="RH21" s="56"/>
      <c r="RI21" s="56"/>
      <c r="RJ21" s="56"/>
      <c r="RK21" s="56"/>
      <c r="RL21" s="56"/>
      <c r="RM21" s="56"/>
      <c r="RN21" s="56"/>
      <c r="RO21" s="56"/>
      <c r="RP21" s="56"/>
      <c r="RQ21" s="56"/>
      <c r="RR21" s="56"/>
      <c r="RS21" s="56"/>
      <c r="RT21" s="56"/>
      <c r="RU21" s="56"/>
      <c r="RV21" s="56"/>
      <c r="RW21" s="56"/>
      <c r="RX21" s="56"/>
      <c r="RY21" s="56"/>
      <c r="RZ21" s="56"/>
      <c r="SA21" s="56"/>
      <c r="SB21" s="56"/>
      <c r="SC21" s="57"/>
      <c r="SD21" s="56"/>
      <c r="SE21" s="56"/>
      <c r="SF21" s="56"/>
      <c r="SG21" s="56"/>
      <c r="SH21" s="56"/>
      <c r="SI21" s="58"/>
      <c r="SJ21" s="45"/>
    </row>
    <row r="22" spans="1:504" ht="15.6" x14ac:dyDescent="0.3">
      <c r="A22" s="73" t="s">
        <v>531</v>
      </c>
      <c r="B22" s="66"/>
      <c r="C22" s="62">
        <f t="shared" si="0"/>
        <v>0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  <c r="IW22" s="56"/>
      <c r="IX22" s="56"/>
      <c r="IY22" s="56"/>
      <c r="IZ22" s="56"/>
      <c r="JA22" s="56"/>
      <c r="JB22" s="56"/>
      <c r="JC22" s="56"/>
      <c r="JD22" s="56"/>
      <c r="JE22" s="56"/>
      <c r="JF22" s="56"/>
      <c r="JG22" s="56"/>
      <c r="JH22" s="56"/>
      <c r="JI22" s="56"/>
      <c r="JJ22" s="56"/>
      <c r="JK22" s="56"/>
      <c r="JL22" s="56"/>
      <c r="JM22" s="56"/>
      <c r="JN22" s="56"/>
      <c r="JO22" s="56"/>
      <c r="JP22" s="56"/>
      <c r="JQ22" s="56"/>
      <c r="JR22" s="56"/>
      <c r="JS22" s="56"/>
      <c r="JT22" s="56"/>
      <c r="JU22" s="56"/>
      <c r="JV22" s="56"/>
      <c r="JW22" s="56"/>
      <c r="JX22" s="56"/>
      <c r="JY22" s="56"/>
      <c r="JZ22" s="56"/>
      <c r="KA22" s="56"/>
      <c r="KB22" s="56"/>
      <c r="KC22" s="56"/>
      <c r="KD22" s="56"/>
      <c r="KE22" s="56"/>
      <c r="KF22" s="56"/>
      <c r="KG22" s="56"/>
      <c r="KH22" s="56"/>
      <c r="KI22" s="56"/>
      <c r="KJ22" s="56"/>
      <c r="KK22" s="56"/>
      <c r="KL22" s="56"/>
      <c r="KM22" s="56"/>
      <c r="KN22" s="56"/>
      <c r="KO22" s="56"/>
      <c r="KP22" s="56"/>
      <c r="KQ22" s="56"/>
      <c r="KR22" s="56"/>
      <c r="KS22" s="56"/>
      <c r="KT22" s="56"/>
      <c r="KU22" s="56"/>
      <c r="KV22" s="56"/>
      <c r="KW22" s="56"/>
      <c r="KX22" s="56"/>
      <c r="KY22" s="56"/>
      <c r="KZ22" s="56"/>
      <c r="LA22" s="56"/>
      <c r="LB22" s="56"/>
      <c r="LC22" s="56"/>
      <c r="LD22" s="56"/>
      <c r="LE22" s="56"/>
      <c r="LF22" s="56"/>
      <c r="LG22" s="56"/>
      <c r="LH22" s="56"/>
      <c r="LI22" s="56"/>
      <c r="LJ22" s="56"/>
      <c r="LK22" s="56"/>
      <c r="LL22" s="56"/>
      <c r="LM22" s="56"/>
      <c r="LN22" s="56"/>
      <c r="LO22" s="56"/>
      <c r="LP22" s="56"/>
      <c r="LQ22" s="56"/>
      <c r="LR22" s="56"/>
      <c r="LS22" s="56"/>
      <c r="LT22" s="56"/>
      <c r="LU22" s="56"/>
      <c r="LV22" s="56"/>
      <c r="LW22" s="56"/>
      <c r="LX22" s="56"/>
      <c r="LY22" s="56"/>
      <c r="LZ22" s="56"/>
      <c r="MA22" s="56"/>
      <c r="MB22" s="56"/>
      <c r="MC22" s="56"/>
      <c r="MD22" s="56"/>
      <c r="ME22" s="56"/>
      <c r="MF22" s="56"/>
      <c r="MG22" s="56"/>
      <c r="MH22" s="56"/>
      <c r="MI22" s="56"/>
      <c r="MJ22" s="56"/>
      <c r="MK22" s="56"/>
      <c r="ML22" s="56"/>
      <c r="MM22" s="56"/>
      <c r="MN22" s="56"/>
      <c r="MO22" s="56"/>
      <c r="MP22" s="56"/>
      <c r="MQ22" s="56"/>
      <c r="MR22" s="56"/>
      <c r="MS22" s="56"/>
      <c r="MT22" s="56"/>
      <c r="MU22" s="56"/>
      <c r="MV22" s="56"/>
      <c r="MW22" s="56"/>
      <c r="MX22" s="56"/>
      <c r="MY22" s="56"/>
      <c r="MZ22" s="56"/>
      <c r="NA22" s="56"/>
      <c r="NB22" s="56"/>
      <c r="NC22" s="56"/>
      <c r="ND22" s="56"/>
      <c r="NE22" s="56"/>
      <c r="NF22" s="56"/>
      <c r="NG22" s="56"/>
      <c r="NH22" s="56"/>
      <c r="NI22" s="56"/>
      <c r="NJ22" s="56"/>
      <c r="NK22" s="56"/>
      <c r="NL22" s="56"/>
      <c r="NM22" s="56"/>
      <c r="NN22" s="56"/>
      <c r="NO22" s="56"/>
      <c r="NP22" s="56"/>
      <c r="NQ22" s="56"/>
      <c r="NR22" s="56"/>
      <c r="NS22" s="56"/>
      <c r="NT22" s="56"/>
      <c r="NU22" s="56"/>
      <c r="NV22" s="56"/>
      <c r="NW22" s="56"/>
      <c r="NX22" s="56"/>
      <c r="NY22" s="56"/>
      <c r="NZ22" s="56"/>
      <c r="OA22" s="56"/>
      <c r="OB22" s="56"/>
      <c r="OC22" s="56"/>
      <c r="OD22" s="56"/>
      <c r="OE22" s="56"/>
      <c r="OF22" s="56"/>
      <c r="OG22" s="56"/>
      <c r="OH22" s="56"/>
      <c r="OI22" s="56"/>
      <c r="OJ22" s="56"/>
      <c r="OK22" s="56"/>
      <c r="OL22" s="56"/>
      <c r="OM22" s="56"/>
      <c r="ON22" s="56"/>
      <c r="OO22" s="56"/>
      <c r="OP22" s="56"/>
      <c r="OQ22" s="56"/>
      <c r="OR22" s="56"/>
      <c r="OS22" s="56"/>
      <c r="OT22" s="56"/>
      <c r="OU22" s="56"/>
      <c r="OV22" s="56"/>
      <c r="OW22" s="56"/>
      <c r="OX22" s="56"/>
      <c r="OY22" s="56"/>
      <c r="OZ22" s="56"/>
      <c r="PA22" s="56"/>
      <c r="PB22" s="56"/>
      <c r="PC22" s="56"/>
      <c r="PD22" s="56"/>
      <c r="PE22" s="56"/>
      <c r="PF22" s="56"/>
      <c r="PG22" s="56"/>
      <c r="PH22" s="56"/>
      <c r="PI22" s="56"/>
      <c r="PJ22" s="56"/>
      <c r="PK22" s="56"/>
      <c r="PL22" s="56"/>
      <c r="PM22" s="56"/>
      <c r="PN22" s="56"/>
      <c r="PO22" s="56"/>
      <c r="PP22" s="56"/>
      <c r="PQ22" s="56"/>
      <c r="PR22" s="56"/>
      <c r="PS22" s="56"/>
      <c r="PT22" s="56"/>
      <c r="PU22" s="56"/>
      <c r="PV22" s="56"/>
      <c r="PW22" s="56"/>
      <c r="PX22" s="56"/>
      <c r="PY22" s="56"/>
      <c r="PZ22" s="56"/>
      <c r="QA22" s="56"/>
      <c r="QB22" s="56"/>
      <c r="QC22" s="56"/>
      <c r="QD22" s="56"/>
      <c r="QE22" s="56"/>
      <c r="QF22" s="56"/>
      <c r="QG22" s="56"/>
      <c r="QH22" s="56"/>
      <c r="QI22" s="56"/>
      <c r="QJ22" s="56"/>
      <c r="QK22" s="56"/>
      <c r="QL22" s="56"/>
      <c r="QM22" s="56"/>
      <c r="QN22" s="56"/>
      <c r="QO22" s="56"/>
      <c r="QP22" s="56"/>
      <c r="QQ22" s="56"/>
      <c r="QR22" s="56"/>
      <c r="QS22" s="56"/>
      <c r="QT22" s="56"/>
      <c r="QU22" s="56"/>
      <c r="QV22" s="56"/>
      <c r="QW22" s="56"/>
      <c r="QX22" s="56"/>
      <c r="QY22" s="56"/>
      <c r="QZ22" s="56"/>
      <c r="RA22" s="56"/>
      <c r="RB22" s="56"/>
      <c r="RC22" s="56"/>
      <c r="RD22" s="56"/>
      <c r="RE22" s="56"/>
      <c r="RF22" s="56"/>
      <c r="RG22" s="56"/>
      <c r="RH22" s="56"/>
      <c r="RI22" s="56"/>
      <c r="RJ22" s="56"/>
      <c r="RK22" s="56"/>
      <c r="RL22" s="56"/>
      <c r="RM22" s="56"/>
      <c r="RN22" s="56"/>
      <c r="RO22" s="56"/>
      <c r="RP22" s="56"/>
      <c r="RQ22" s="56"/>
      <c r="RR22" s="56"/>
      <c r="RS22" s="56"/>
      <c r="RT22" s="56"/>
      <c r="RU22" s="56"/>
      <c r="RV22" s="56"/>
      <c r="RW22" s="56"/>
      <c r="RX22" s="56"/>
      <c r="RY22" s="56"/>
      <c r="RZ22" s="56"/>
      <c r="SA22" s="56"/>
      <c r="SB22" s="56"/>
      <c r="SC22" s="57"/>
      <c r="SD22" s="56"/>
      <c r="SE22" s="56"/>
      <c r="SF22" s="56"/>
      <c r="SG22" s="56"/>
      <c r="SH22" s="56"/>
      <c r="SI22" s="58"/>
      <c r="SJ22" s="45"/>
    </row>
    <row r="23" spans="1:504" ht="15.6" x14ac:dyDescent="0.3">
      <c r="A23" s="73" t="s">
        <v>532</v>
      </c>
      <c r="B23" s="72"/>
      <c r="C23" s="62">
        <f t="shared" si="0"/>
        <v>0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  <c r="IW23" s="56"/>
      <c r="IX23" s="56"/>
      <c r="IY23" s="56"/>
      <c r="IZ23" s="56"/>
      <c r="JA23" s="56"/>
      <c r="JB23" s="56"/>
      <c r="JC23" s="56"/>
      <c r="JD23" s="56"/>
      <c r="JE23" s="56"/>
      <c r="JF23" s="56"/>
      <c r="JG23" s="56"/>
      <c r="JH23" s="56"/>
      <c r="JI23" s="56"/>
      <c r="JJ23" s="56"/>
      <c r="JK23" s="56"/>
      <c r="JL23" s="56"/>
      <c r="JM23" s="56"/>
      <c r="JN23" s="56"/>
      <c r="JO23" s="56"/>
      <c r="JP23" s="56"/>
      <c r="JQ23" s="56"/>
      <c r="JR23" s="56"/>
      <c r="JS23" s="56"/>
      <c r="JT23" s="56"/>
      <c r="JU23" s="56"/>
      <c r="JV23" s="56"/>
      <c r="JW23" s="56"/>
      <c r="JX23" s="56"/>
      <c r="JY23" s="56"/>
      <c r="JZ23" s="56"/>
      <c r="KA23" s="56"/>
      <c r="KB23" s="56"/>
      <c r="KC23" s="56"/>
      <c r="KD23" s="56"/>
      <c r="KE23" s="56"/>
      <c r="KF23" s="56"/>
      <c r="KG23" s="56"/>
      <c r="KH23" s="56"/>
      <c r="KI23" s="56"/>
      <c r="KJ23" s="56"/>
      <c r="KK23" s="56"/>
      <c r="KL23" s="56"/>
      <c r="KM23" s="56"/>
      <c r="KN23" s="56"/>
      <c r="KO23" s="56"/>
      <c r="KP23" s="56"/>
      <c r="KQ23" s="56"/>
      <c r="KR23" s="56"/>
      <c r="KS23" s="56"/>
      <c r="KT23" s="56"/>
      <c r="KU23" s="56"/>
      <c r="KV23" s="56"/>
      <c r="KW23" s="56"/>
      <c r="KX23" s="56"/>
      <c r="KY23" s="56"/>
      <c r="KZ23" s="56"/>
      <c r="LA23" s="56"/>
      <c r="LB23" s="56"/>
      <c r="LC23" s="56"/>
      <c r="LD23" s="56"/>
      <c r="LE23" s="56"/>
      <c r="LF23" s="56"/>
      <c r="LG23" s="56"/>
      <c r="LH23" s="56"/>
      <c r="LI23" s="56"/>
      <c r="LJ23" s="56"/>
      <c r="LK23" s="56"/>
      <c r="LL23" s="56"/>
      <c r="LM23" s="56"/>
      <c r="LN23" s="56"/>
      <c r="LO23" s="56"/>
      <c r="LP23" s="56"/>
      <c r="LQ23" s="56"/>
      <c r="LR23" s="56"/>
      <c r="LS23" s="56"/>
      <c r="LT23" s="56"/>
      <c r="LU23" s="56"/>
      <c r="LV23" s="56"/>
      <c r="LW23" s="56"/>
      <c r="LX23" s="56"/>
      <c r="LY23" s="56"/>
      <c r="LZ23" s="56"/>
      <c r="MA23" s="56"/>
      <c r="MB23" s="56"/>
      <c r="MC23" s="56"/>
      <c r="MD23" s="56"/>
      <c r="ME23" s="56"/>
      <c r="MF23" s="56"/>
      <c r="MG23" s="56"/>
      <c r="MH23" s="56"/>
      <c r="MI23" s="56"/>
      <c r="MJ23" s="56"/>
      <c r="MK23" s="56"/>
      <c r="ML23" s="56"/>
      <c r="MM23" s="56"/>
      <c r="MN23" s="56"/>
      <c r="MO23" s="56"/>
      <c r="MP23" s="56"/>
      <c r="MQ23" s="56"/>
      <c r="MR23" s="56"/>
      <c r="MS23" s="56"/>
      <c r="MT23" s="56"/>
      <c r="MU23" s="56"/>
      <c r="MV23" s="56"/>
      <c r="MW23" s="56"/>
      <c r="MX23" s="56"/>
      <c r="MY23" s="56"/>
      <c r="MZ23" s="56"/>
      <c r="NA23" s="56"/>
      <c r="NB23" s="56"/>
      <c r="NC23" s="56"/>
      <c r="ND23" s="56"/>
      <c r="NE23" s="56"/>
      <c r="NF23" s="56"/>
      <c r="NG23" s="56"/>
      <c r="NH23" s="56"/>
      <c r="NI23" s="56"/>
      <c r="NJ23" s="56"/>
      <c r="NK23" s="56"/>
      <c r="NL23" s="56"/>
      <c r="NM23" s="56"/>
      <c r="NN23" s="56"/>
      <c r="NO23" s="56"/>
      <c r="NP23" s="56"/>
      <c r="NQ23" s="56"/>
      <c r="NR23" s="56"/>
      <c r="NS23" s="56"/>
      <c r="NT23" s="56"/>
      <c r="NU23" s="56"/>
      <c r="NV23" s="56"/>
      <c r="NW23" s="56"/>
      <c r="NX23" s="56"/>
      <c r="NY23" s="56"/>
      <c r="NZ23" s="56"/>
      <c r="OA23" s="56"/>
      <c r="OB23" s="56"/>
      <c r="OC23" s="56"/>
      <c r="OD23" s="56"/>
      <c r="OE23" s="56"/>
      <c r="OF23" s="56"/>
      <c r="OG23" s="56"/>
      <c r="OH23" s="56"/>
      <c r="OI23" s="56"/>
      <c r="OJ23" s="56"/>
      <c r="OK23" s="56"/>
      <c r="OL23" s="56"/>
      <c r="OM23" s="56"/>
      <c r="ON23" s="56"/>
      <c r="OO23" s="56"/>
      <c r="OP23" s="56"/>
      <c r="OQ23" s="56"/>
      <c r="OR23" s="56"/>
      <c r="OS23" s="56"/>
      <c r="OT23" s="56"/>
      <c r="OU23" s="56"/>
      <c r="OV23" s="56"/>
      <c r="OW23" s="56"/>
      <c r="OX23" s="56"/>
      <c r="OY23" s="56"/>
      <c r="OZ23" s="56"/>
      <c r="PA23" s="56"/>
      <c r="PB23" s="56"/>
      <c r="PC23" s="56"/>
      <c r="PD23" s="56"/>
      <c r="PE23" s="56"/>
      <c r="PF23" s="56"/>
      <c r="PG23" s="56"/>
      <c r="PH23" s="56"/>
      <c r="PI23" s="56"/>
      <c r="PJ23" s="56"/>
      <c r="PK23" s="56"/>
      <c r="PL23" s="56"/>
      <c r="PM23" s="56"/>
      <c r="PN23" s="56"/>
      <c r="PO23" s="56"/>
      <c r="PP23" s="56"/>
      <c r="PQ23" s="56"/>
      <c r="PR23" s="56"/>
      <c r="PS23" s="56"/>
      <c r="PT23" s="56"/>
      <c r="PU23" s="56"/>
      <c r="PV23" s="56"/>
      <c r="PW23" s="56"/>
      <c r="PX23" s="56"/>
      <c r="PY23" s="56"/>
      <c r="PZ23" s="56"/>
      <c r="QA23" s="56"/>
      <c r="QB23" s="56"/>
      <c r="QC23" s="56"/>
      <c r="QD23" s="56"/>
      <c r="QE23" s="56"/>
      <c r="QF23" s="56"/>
      <c r="QG23" s="56"/>
      <c r="QH23" s="56"/>
      <c r="QI23" s="56"/>
      <c r="QJ23" s="56"/>
      <c r="QK23" s="56"/>
      <c r="QL23" s="56"/>
      <c r="QM23" s="56"/>
      <c r="QN23" s="56"/>
      <c r="QO23" s="56"/>
      <c r="QP23" s="56"/>
      <c r="QQ23" s="56"/>
      <c r="QR23" s="56"/>
      <c r="QS23" s="56"/>
      <c r="QT23" s="56"/>
      <c r="QU23" s="56"/>
      <c r="QV23" s="56"/>
      <c r="QW23" s="56"/>
      <c r="QX23" s="56"/>
      <c r="QY23" s="56"/>
      <c r="QZ23" s="56"/>
      <c r="RA23" s="56"/>
      <c r="RB23" s="56"/>
      <c r="RC23" s="56"/>
      <c r="RD23" s="56"/>
      <c r="RE23" s="56"/>
      <c r="RF23" s="56"/>
      <c r="RG23" s="56"/>
      <c r="RH23" s="56"/>
      <c r="RI23" s="56"/>
      <c r="RJ23" s="56"/>
      <c r="RK23" s="56"/>
      <c r="RL23" s="56"/>
      <c r="RM23" s="56"/>
      <c r="RN23" s="56"/>
      <c r="RO23" s="56"/>
      <c r="RP23" s="56"/>
      <c r="RQ23" s="56"/>
      <c r="RR23" s="56"/>
      <c r="RS23" s="56"/>
      <c r="RT23" s="56"/>
      <c r="RU23" s="56"/>
      <c r="RV23" s="56"/>
      <c r="RW23" s="56"/>
      <c r="RX23" s="56"/>
      <c r="RY23" s="56"/>
      <c r="RZ23" s="56"/>
      <c r="SA23" s="56"/>
      <c r="SB23" s="56"/>
      <c r="SC23" s="57"/>
      <c r="SD23" s="56"/>
      <c r="SE23" s="56"/>
      <c r="SF23" s="56"/>
      <c r="SG23" s="56"/>
      <c r="SH23" s="56"/>
      <c r="SI23" s="58"/>
      <c r="SJ23" s="45"/>
    </row>
    <row r="24" spans="1:504" ht="15.6" x14ac:dyDescent="0.3">
      <c r="A24" s="73" t="s">
        <v>533</v>
      </c>
      <c r="B24" s="72"/>
      <c r="C24" s="62">
        <f t="shared" si="0"/>
        <v>0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  <c r="IU24" s="56"/>
      <c r="IV24" s="56"/>
      <c r="IW24" s="56"/>
      <c r="IX24" s="56"/>
      <c r="IY24" s="56"/>
      <c r="IZ24" s="56"/>
      <c r="JA24" s="56"/>
      <c r="JB24" s="56"/>
      <c r="JC24" s="56"/>
      <c r="JD24" s="56"/>
      <c r="JE24" s="56"/>
      <c r="JF24" s="56"/>
      <c r="JG24" s="56"/>
      <c r="JH24" s="56"/>
      <c r="JI24" s="56"/>
      <c r="JJ24" s="56"/>
      <c r="JK24" s="56"/>
      <c r="JL24" s="56"/>
      <c r="JM24" s="56"/>
      <c r="JN24" s="56"/>
      <c r="JO24" s="56"/>
      <c r="JP24" s="56"/>
      <c r="JQ24" s="56"/>
      <c r="JR24" s="56"/>
      <c r="JS24" s="56"/>
      <c r="JT24" s="56"/>
      <c r="JU24" s="56"/>
      <c r="JV24" s="56"/>
      <c r="JW24" s="56"/>
      <c r="JX24" s="56"/>
      <c r="JY24" s="56"/>
      <c r="JZ24" s="56"/>
      <c r="KA24" s="56"/>
      <c r="KB24" s="56"/>
      <c r="KC24" s="56"/>
      <c r="KD24" s="56"/>
      <c r="KE24" s="56"/>
      <c r="KF24" s="56"/>
      <c r="KG24" s="56"/>
      <c r="KH24" s="56"/>
      <c r="KI24" s="56"/>
      <c r="KJ24" s="56"/>
      <c r="KK24" s="56"/>
      <c r="KL24" s="56"/>
      <c r="KM24" s="56"/>
      <c r="KN24" s="56"/>
      <c r="KO24" s="56"/>
      <c r="KP24" s="56"/>
      <c r="KQ24" s="56"/>
      <c r="KR24" s="56"/>
      <c r="KS24" s="56"/>
      <c r="KT24" s="56"/>
      <c r="KU24" s="56"/>
      <c r="KV24" s="56"/>
      <c r="KW24" s="56"/>
      <c r="KX24" s="56"/>
      <c r="KY24" s="56"/>
      <c r="KZ24" s="56"/>
      <c r="LA24" s="56"/>
      <c r="LB24" s="56"/>
      <c r="LC24" s="56"/>
      <c r="LD24" s="56"/>
      <c r="LE24" s="56"/>
      <c r="LF24" s="56"/>
      <c r="LG24" s="56"/>
      <c r="LH24" s="56"/>
      <c r="LI24" s="56"/>
      <c r="LJ24" s="56"/>
      <c r="LK24" s="56"/>
      <c r="LL24" s="56"/>
      <c r="LM24" s="56"/>
      <c r="LN24" s="56"/>
      <c r="LO24" s="56"/>
      <c r="LP24" s="56"/>
      <c r="LQ24" s="56"/>
      <c r="LR24" s="56"/>
      <c r="LS24" s="56"/>
      <c r="LT24" s="56"/>
      <c r="LU24" s="56"/>
      <c r="LV24" s="56"/>
      <c r="LW24" s="56"/>
      <c r="LX24" s="56"/>
      <c r="LY24" s="56"/>
      <c r="LZ24" s="56"/>
      <c r="MA24" s="56"/>
      <c r="MB24" s="56"/>
      <c r="MC24" s="56"/>
      <c r="MD24" s="56"/>
      <c r="ME24" s="56"/>
      <c r="MF24" s="56"/>
      <c r="MG24" s="56"/>
      <c r="MH24" s="56"/>
      <c r="MI24" s="56"/>
      <c r="MJ24" s="56"/>
      <c r="MK24" s="56"/>
      <c r="ML24" s="56"/>
      <c r="MM24" s="56"/>
      <c r="MN24" s="56"/>
      <c r="MO24" s="56"/>
      <c r="MP24" s="56"/>
      <c r="MQ24" s="56"/>
      <c r="MR24" s="56"/>
      <c r="MS24" s="56"/>
      <c r="MT24" s="56"/>
      <c r="MU24" s="56"/>
      <c r="MV24" s="56"/>
      <c r="MW24" s="56"/>
      <c r="MX24" s="56"/>
      <c r="MY24" s="56"/>
      <c r="MZ24" s="56"/>
      <c r="NA24" s="56"/>
      <c r="NB24" s="56"/>
      <c r="NC24" s="56"/>
      <c r="ND24" s="56"/>
      <c r="NE24" s="56"/>
      <c r="NF24" s="56"/>
      <c r="NG24" s="56"/>
      <c r="NH24" s="56"/>
      <c r="NI24" s="56"/>
      <c r="NJ24" s="56"/>
      <c r="NK24" s="56"/>
      <c r="NL24" s="56"/>
      <c r="NM24" s="56"/>
      <c r="NN24" s="56"/>
      <c r="NO24" s="56"/>
      <c r="NP24" s="56"/>
      <c r="NQ24" s="56"/>
      <c r="NR24" s="56"/>
      <c r="NS24" s="56"/>
      <c r="NT24" s="56"/>
      <c r="NU24" s="56"/>
      <c r="NV24" s="56"/>
      <c r="NW24" s="56"/>
      <c r="NX24" s="56"/>
      <c r="NY24" s="56"/>
      <c r="NZ24" s="56"/>
      <c r="OA24" s="56"/>
      <c r="OB24" s="56"/>
      <c r="OC24" s="56"/>
      <c r="OD24" s="56"/>
      <c r="OE24" s="56"/>
      <c r="OF24" s="56"/>
      <c r="OG24" s="56"/>
      <c r="OH24" s="56"/>
      <c r="OI24" s="56"/>
      <c r="OJ24" s="56"/>
      <c r="OK24" s="56"/>
      <c r="OL24" s="56"/>
      <c r="OM24" s="56"/>
      <c r="ON24" s="56"/>
      <c r="OO24" s="56"/>
      <c r="OP24" s="56"/>
      <c r="OQ24" s="56"/>
      <c r="OR24" s="56"/>
      <c r="OS24" s="56"/>
      <c r="OT24" s="56"/>
      <c r="OU24" s="56"/>
      <c r="OV24" s="56"/>
      <c r="OW24" s="56"/>
      <c r="OX24" s="56"/>
      <c r="OY24" s="56"/>
      <c r="OZ24" s="56"/>
      <c r="PA24" s="56"/>
      <c r="PB24" s="56"/>
      <c r="PC24" s="56"/>
      <c r="PD24" s="56"/>
      <c r="PE24" s="56"/>
      <c r="PF24" s="56"/>
      <c r="PG24" s="56"/>
      <c r="PH24" s="56"/>
      <c r="PI24" s="56"/>
      <c r="PJ24" s="56"/>
      <c r="PK24" s="56"/>
      <c r="PL24" s="56"/>
      <c r="PM24" s="56"/>
      <c r="PN24" s="56"/>
      <c r="PO24" s="56"/>
      <c r="PP24" s="56"/>
      <c r="PQ24" s="56"/>
      <c r="PR24" s="56"/>
      <c r="PS24" s="56"/>
      <c r="PT24" s="56"/>
      <c r="PU24" s="56"/>
      <c r="PV24" s="56"/>
      <c r="PW24" s="56"/>
      <c r="PX24" s="56"/>
      <c r="PY24" s="56"/>
      <c r="PZ24" s="56"/>
      <c r="QA24" s="56"/>
      <c r="QB24" s="56"/>
      <c r="QC24" s="56"/>
      <c r="QD24" s="56"/>
      <c r="QE24" s="56"/>
      <c r="QF24" s="56"/>
      <c r="QG24" s="56"/>
      <c r="QH24" s="56"/>
      <c r="QI24" s="56"/>
      <c r="QJ24" s="56"/>
      <c r="QK24" s="56"/>
      <c r="QL24" s="56"/>
      <c r="QM24" s="56"/>
      <c r="QN24" s="56"/>
      <c r="QO24" s="56"/>
      <c r="QP24" s="56"/>
      <c r="QQ24" s="56"/>
      <c r="QR24" s="56"/>
      <c r="QS24" s="56"/>
      <c r="QT24" s="56"/>
      <c r="QU24" s="56"/>
      <c r="QV24" s="56"/>
      <c r="QW24" s="56"/>
      <c r="QX24" s="56"/>
      <c r="QY24" s="56"/>
      <c r="QZ24" s="56"/>
      <c r="RA24" s="56"/>
      <c r="RB24" s="56"/>
      <c r="RC24" s="56"/>
      <c r="RD24" s="56"/>
      <c r="RE24" s="56"/>
      <c r="RF24" s="56"/>
      <c r="RG24" s="56"/>
      <c r="RH24" s="56"/>
      <c r="RI24" s="56"/>
      <c r="RJ24" s="56"/>
      <c r="RK24" s="56"/>
      <c r="RL24" s="56"/>
      <c r="RM24" s="56"/>
      <c r="RN24" s="56"/>
      <c r="RO24" s="56"/>
      <c r="RP24" s="56"/>
      <c r="RQ24" s="56"/>
      <c r="RR24" s="56"/>
      <c r="RS24" s="56"/>
      <c r="RT24" s="56"/>
      <c r="RU24" s="56"/>
      <c r="RV24" s="56"/>
      <c r="RW24" s="56"/>
      <c r="RX24" s="56"/>
      <c r="RY24" s="56"/>
      <c r="RZ24" s="56"/>
      <c r="SA24" s="56"/>
      <c r="SB24" s="56"/>
      <c r="SC24" s="57"/>
      <c r="SD24" s="56"/>
      <c r="SE24" s="56"/>
      <c r="SF24" s="56"/>
      <c r="SG24" s="56"/>
      <c r="SH24" s="56"/>
      <c r="SI24" s="58"/>
      <c r="SJ24" s="45"/>
    </row>
    <row r="25" spans="1:504" ht="15.6" x14ac:dyDescent="0.3">
      <c r="A25" s="81" t="s">
        <v>534</v>
      </c>
      <c r="B25" s="72"/>
      <c r="C25" s="62">
        <f t="shared" si="0"/>
        <v>0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6"/>
      <c r="IT25" s="56"/>
      <c r="IU25" s="56"/>
      <c r="IV25" s="56"/>
      <c r="IW25" s="56"/>
      <c r="IX25" s="56"/>
      <c r="IY25" s="56"/>
      <c r="IZ25" s="56"/>
      <c r="JA25" s="56"/>
      <c r="JB25" s="56"/>
      <c r="JC25" s="56"/>
      <c r="JD25" s="56"/>
      <c r="JE25" s="56"/>
      <c r="JF25" s="56"/>
      <c r="JG25" s="56"/>
      <c r="JH25" s="56"/>
      <c r="JI25" s="56"/>
      <c r="JJ25" s="56"/>
      <c r="JK25" s="56"/>
      <c r="JL25" s="56"/>
      <c r="JM25" s="56"/>
      <c r="JN25" s="56"/>
      <c r="JO25" s="56"/>
      <c r="JP25" s="56"/>
      <c r="JQ25" s="56"/>
      <c r="JR25" s="56"/>
      <c r="JS25" s="56"/>
      <c r="JT25" s="56"/>
      <c r="JU25" s="56"/>
      <c r="JV25" s="56"/>
      <c r="JW25" s="56"/>
      <c r="JX25" s="56"/>
      <c r="JY25" s="56"/>
      <c r="JZ25" s="56"/>
      <c r="KA25" s="56"/>
      <c r="KB25" s="56"/>
      <c r="KC25" s="56"/>
      <c r="KD25" s="56"/>
      <c r="KE25" s="56"/>
      <c r="KF25" s="56"/>
      <c r="KG25" s="56"/>
      <c r="KH25" s="56"/>
      <c r="KI25" s="56"/>
      <c r="KJ25" s="56"/>
      <c r="KK25" s="56"/>
      <c r="KL25" s="56"/>
      <c r="KM25" s="56"/>
      <c r="KN25" s="56"/>
      <c r="KO25" s="56"/>
      <c r="KP25" s="56"/>
      <c r="KQ25" s="56"/>
      <c r="KR25" s="56"/>
      <c r="KS25" s="56"/>
      <c r="KT25" s="56"/>
      <c r="KU25" s="56"/>
      <c r="KV25" s="56"/>
      <c r="KW25" s="56"/>
      <c r="KX25" s="56"/>
      <c r="KY25" s="56"/>
      <c r="KZ25" s="56"/>
      <c r="LA25" s="56"/>
      <c r="LB25" s="56"/>
      <c r="LC25" s="56"/>
      <c r="LD25" s="56"/>
      <c r="LE25" s="56"/>
      <c r="LF25" s="56"/>
      <c r="LG25" s="56"/>
      <c r="LH25" s="56"/>
      <c r="LI25" s="56"/>
      <c r="LJ25" s="56"/>
      <c r="LK25" s="56"/>
      <c r="LL25" s="56"/>
      <c r="LM25" s="56"/>
      <c r="LN25" s="56"/>
      <c r="LO25" s="56"/>
      <c r="LP25" s="56"/>
      <c r="LQ25" s="56"/>
      <c r="LR25" s="56"/>
      <c r="LS25" s="56"/>
      <c r="LT25" s="56"/>
      <c r="LU25" s="56"/>
      <c r="LV25" s="56"/>
      <c r="LW25" s="56"/>
      <c r="LX25" s="56"/>
      <c r="LY25" s="56"/>
      <c r="LZ25" s="56"/>
      <c r="MA25" s="56"/>
      <c r="MB25" s="56"/>
      <c r="MC25" s="56"/>
      <c r="MD25" s="56"/>
      <c r="ME25" s="56"/>
      <c r="MF25" s="56"/>
      <c r="MG25" s="56"/>
      <c r="MH25" s="56"/>
      <c r="MI25" s="56"/>
      <c r="MJ25" s="56"/>
      <c r="MK25" s="56"/>
      <c r="ML25" s="56"/>
      <c r="MM25" s="56"/>
      <c r="MN25" s="56"/>
      <c r="MO25" s="56"/>
      <c r="MP25" s="56"/>
      <c r="MQ25" s="56"/>
      <c r="MR25" s="56"/>
      <c r="MS25" s="56"/>
      <c r="MT25" s="56"/>
      <c r="MU25" s="56"/>
      <c r="MV25" s="56"/>
      <c r="MW25" s="56"/>
      <c r="MX25" s="56"/>
      <c r="MY25" s="56"/>
      <c r="MZ25" s="56"/>
      <c r="NA25" s="56"/>
      <c r="NB25" s="56"/>
      <c r="NC25" s="56"/>
      <c r="ND25" s="56"/>
      <c r="NE25" s="56"/>
      <c r="NF25" s="56"/>
      <c r="NG25" s="56"/>
      <c r="NH25" s="56"/>
      <c r="NI25" s="56"/>
      <c r="NJ25" s="56"/>
      <c r="NK25" s="56"/>
      <c r="NL25" s="56"/>
      <c r="NM25" s="56"/>
      <c r="NN25" s="56"/>
      <c r="NO25" s="56"/>
      <c r="NP25" s="56"/>
      <c r="NQ25" s="56"/>
      <c r="NR25" s="56"/>
      <c r="NS25" s="56"/>
      <c r="NT25" s="56"/>
      <c r="NU25" s="56"/>
      <c r="NV25" s="56"/>
      <c r="NW25" s="56"/>
      <c r="NX25" s="56"/>
      <c r="NY25" s="56"/>
      <c r="NZ25" s="56"/>
      <c r="OA25" s="56"/>
      <c r="OB25" s="56"/>
      <c r="OC25" s="56"/>
      <c r="OD25" s="56"/>
      <c r="OE25" s="56"/>
      <c r="OF25" s="56"/>
      <c r="OG25" s="56"/>
      <c r="OH25" s="56"/>
      <c r="OI25" s="56"/>
      <c r="OJ25" s="56"/>
      <c r="OK25" s="56"/>
      <c r="OL25" s="56"/>
      <c r="OM25" s="56"/>
      <c r="ON25" s="56"/>
      <c r="OO25" s="56"/>
      <c r="OP25" s="56"/>
      <c r="OQ25" s="56"/>
      <c r="OR25" s="56"/>
      <c r="OS25" s="56"/>
      <c r="OT25" s="56"/>
      <c r="OU25" s="56"/>
      <c r="OV25" s="56"/>
      <c r="OW25" s="56"/>
      <c r="OX25" s="56"/>
      <c r="OY25" s="56"/>
      <c r="OZ25" s="56"/>
      <c r="PA25" s="56"/>
      <c r="PB25" s="56"/>
      <c r="PC25" s="56"/>
      <c r="PD25" s="56"/>
      <c r="PE25" s="56"/>
      <c r="PF25" s="56"/>
      <c r="PG25" s="56"/>
      <c r="PH25" s="56"/>
      <c r="PI25" s="56"/>
      <c r="PJ25" s="56"/>
      <c r="PK25" s="56"/>
      <c r="PL25" s="56"/>
      <c r="PM25" s="56"/>
      <c r="PN25" s="56"/>
      <c r="PO25" s="56"/>
      <c r="PP25" s="56"/>
      <c r="PQ25" s="56"/>
      <c r="PR25" s="56"/>
      <c r="PS25" s="56"/>
      <c r="PT25" s="56"/>
      <c r="PU25" s="56"/>
      <c r="PV25" s="56"/>
      <c r="PW25" s="56"/>
      <c r="PX25" s="56"/>
      <c r="PY25" s="56"/>
      <c r="PZ25" s="56"/>
      <c r="QA25" s="56"/>
      <c r="QB25" s="56"/>
      <c r="QC25" s="56"/>
      <c r="QD25" s="56"/>
      <c r="QE25" s="56"/>
      <c r="QF25" s="56"/>
      <c r="QG25" s="56"/>
      <c r="QH25" s="56"/>
      <c r="QI25" s="56"/>
      <c r="QJ25" s="56"/>
      <c r="QK25" s="56"/>
      <c r="QL25" s="56"/>
      <c r="QM25" s="56"/>
      <c r="QN25" s="56"/>
      <c r="QO25" s="56"/>
      <c r="QP25" s="56"/>
      <c r="QQ25" s="56"/>
      <c r="QR25" s="56"/>
      <c r="QS25" s="56"/>
      <c r="QT25" s="56"/>
      <c r="QU25" s="56"/>
      <c r="QV25" s="56"/>
      <c r="QW25" s="56"/>
      <c r="QX25" s="56"/>
      <c r="QY25" s="56"/>
      <c r="QZ25" s="56"/>
      <c r="RA25" s="56"/>
      <c r="RB25" s="56"/>
      <c r="RC25" s="56"/>
      <c r="RD25" s="56"/>
      <c r="RE25" s="56"/>
      <c r="RF25" s="56"/>
      <c r="RG25" s="56"/>
      <c r="RH25" s="56"/>
      <c r="RI25" s="56"/>
      <c r="RJ25" s="56"/>
      <c r="RK25" s="56"/>
      <c r="RL25" s="56"/>
      <c r="RM25" s="56"/>
      <c r="RN25" s="56"/>
      <c r="RO25" s="56"/>
      <c r="RP25" s="56"/>
      <c r="RQ25" s="56"/>
      <c r="RR25" s="56"/>
      <c r="RS25" s="56"/>
      <c r="RT25" s="56"/>
      <c r="RU25" s="56"/>
      <c r="RV25" s="56"/>
      <c r="RW25" s="56"/>
      <c r="RX25" s="56"/>
      <c r="RY25" s="56"/>
      <c r="RZ25" s="56"/>
      <c r="SA25" s="56"/>
      <c r="SB25" s="56"/>
      <c r="SC25" s="57"/>
      <c r="SD25" s="56"/>
      <c r="SE25" s="56"/>
      <c r="SF25" s="56"/>
      <c r="SG25" s="56"/>
      <c r="SH25" s="56"/>
      <c r="SI25" s="58"/>
      <c r="SJ25" s="45"/>
    </row>
    <row r="26" spans="1:504" ht="15.6" x14ac:dyDescent="0.3">
      <c r="A26" s="82" t="s">
        <v>535</v>
      </c>
      <c r="B26" s="83"/>
      <c r="C26" s="84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  <c r="IR26" s="56"/>
      <c r="IS26" s="56"/>
      <c r="IT26" s="56"/>
      <c r="IU26" s="56"/>
      <c r="IV26" s="56"/>
      <c r="IW26" s="56"/>
      <c r="IX26" s="56"/>
      <c r="IY26" s="56"/>
      <c r="IZ26" s="56"/>
      <c r="JA26" s="56"/>
      <c r="JB26" s="56"/>
      <c r="JC26" s="56"/>
      <c r="JD26" s="56"/>
      <c r="JE26" s="56"/>
      <c r="JF26" s="56"/>
      <c r="JG26" s="56"/>
      <c r="JH26" s="56"/>
      <c r="JI26" s="56"/>
      <c r="JJ26" s="56"/>
      <c r="JK26" s="56"/>
      <c r="JL26" s="56"/>
      <c r="JM26" s="56"/>
      <c r="JN26" s="56"/>
      <c r="JO26" s="56"/>
      <c r="JP26" s="56"/>
      <c r="JQ26" s="56"/>
      <c r="JR26" s="56"/>
      <c r="JS26" s="56"/>
      <c r="JT26" s="56"/>
      <c r="JU26" s="56"/>
      <c r="JV26" s="56"/>
      <c r="JW26" s="56"/>
      <c r="JX26" s="56"/>
      <c r="JY26" s="56"/>
      <c r="JZ26" s="56"/>
      <c r="KA26" s="56"/>
      <c r="KB26" s="56"/>
      <c r="KC26" s="56"/>
      <c r="KD26" s="56"/>
      <c r="KE26" s="56"/>
      <c r="KF26" s="56"/>
      <c r="KG26" s="56"/>
      <c r="KH26" s="56"/>
      <c r="KI26" s="56"/>
      <c r="KJ26" s="56"/>
      <c r="KK26" s="56"/>
      <c r="KL26" s="56"/>
      <c r="KM26" s="56"/>
      <c r="KN26" s="56"/>
      <c r="KO26" s="56"/>
      <c r="KP26" s="56"/>
      <c r="KQ26" s="56"/>
      <c r="KR26" s="56"/>
      <c r="KS26" s="56"/>
      <c r="KT26" s="56"/>
      <c r="KU26" s="56"/>
      <c r="KV26" s="56"/>
      <c r="KW26" s="56"/>
      <c r="KX26" s="56"/>
      <c r="KY26" s="56"/>
      <c r="KZ26" s="56"/>
      <c r="LA26" s="56"/>
      <c r="LB26" s="56"/>
      <c r="LC26" s="56"/>
      <c r="LD26" s="56"/>
      <c r="LE26" s="56"/>
      <c r="LF26" s="56"/>
      <c r="LG26" s="56"/>
      <c r="LH26" s="56"/>
      <c r="LI26" s="56"/>
      <c r="LJ26" s="56"/>
      <c r="LK26" s="56"/>
      <c r="LL26" s="56"/>
      <c r="LM26" s="56"/>
      <c r="LN26" s="56"/>
      <c r="LO26" s="56"/>
      <c r="LP26" s="56"/>
      <c r="LQ26" s="56"/>
      <c r="LR26" s="56"/>
      <c r="LS26" s="56"/>
      <c r="LT26" s="56"/>
      <c r="LU26" s="56"/>
      <c r="LV26" s="56"/>
      <c r="LW26" s="56"/>
      <c r="LX26" s="56"/>
      <c r="LY26" s="56"/>
      <c r="LZ26" s="56"/>
      <c r="MA26" s="56"/>
      <c r="MB26" s="56"/>
      <c r="MC26" s="56"/>
      <c r="MD26" s="56"/>
      <c r="ME26" s="56"/>
      <c r="MF26" s="56"/>
      <c r="MG26" s="56"/>
      <c r="MH26" s="56"/>
      <c r="MI26" s="56"/>
      <c r="MJ26" s="56"/>
      <c r="MK26" s="56"/>
      <c r="ML26" s="56"/>
      <c r="MM26" s="56"/>
      <c r="MN26" s="56"/>
      <c r="MO26" s="56"/>
      <c r="MP26" s="56"/>
      <c r="MQ26" s="56"/>
      <c r="MR26" s="56"/>
      <c r="MS26" s="56"/>
      <c r="MT26" s="56"/>
      <c r="MU26" s="56"/>
      <c r="MV26" s="56"/>
      <c r="MW26" s="56"/>
      <c r="MX26" s="56"/>
      <c r="MY26" s="56"/>
      <c r="MZ26" s="56"/>
      <c r="NA26" s="56"/>
      <c r="NB26" s="56"/>
      <c r="NC26" s="56"/>
      <c r="ND26" s="56"/>
      <c r="NE26" s="56"/>
      <c r="NF26" s="56"/>
      <c r="NG26" s="56"/>
      <c r="NH26" s="56"/>
      <c r="NI26" s="56"/>
      <c r="NJ26" s="56"/>
      <c r="NK26" s="56"/>
      <c r="NL26" s="56"/>
      <c r="NM26" s="56"/>
      <c r="NN26" s="56"/>
      <c r="NO26" s="56"/>
      <c r="NP26" s="56"/>
      <c r="NQ26" s="56"/>
      <c r="NR26" s="56"/>
      <c r="NS26" s="56"/>
      <c r="NT26" s="56"/>
      <c r="NU26" s="56"/>
      <c r="NV26" s="56"/>
      <c r="NW26" s="56"/>
      <c r="NX26" s="56"/>
      <c r="NY26" s="56"/>
      <c r="NZ26" s="56"/>
      <c r="OA26" s="56"/>
      <c r="OB26" s="56"/>
      <c r="OC26" s="56"/>
      <c r="OD26" s="56"/>
      <c r="OE26" s="56"/>
      <c r="OF26" s="56"/>
      <c r="OG26" s="56"/>
      <c r="OH26" s="56"/>
      <c r="OI26" s="56"/>
      <c r="OJ26" s="56"/>
      <c r="OK26" s="56"/>
      <c r="OL26" s="56"/>
      <c r="OM26" s="56"/>
      <c r="ON26" s="56"/>
      <c r="OO26" s="56"/>
      <c r="OP26" s="56"/>
      <c r="OQ26" s="56"/>
      <c r="OR26" s="56"/>
      <c r="OS26" s="56"/>
      <c r="OT26" s="56"/>
      <c r="OU26" s="56"/>
      <c r="OV26" s="56"/>
      <c r="OW26" s="56"/>
      <c r="OX26" s="56"/>
      <c r="OY26" s="56"/>
      <c r="OZ26" s="56"/>
      <c r="PA26" s="56"/>
      <c r="PB26" s="56"/>
      <c r="PC26" s="56"/>
      <c r="PD26" s="56"/>
      <c r="PE26" s="56"/>
      <c r="PF26" s="56"/>
      <c r="PG26" s="56"/>
      <c r="PH26" s="56"/>
      <c r="PI26" s="56"/>
      <c r="PJ26" s="56"/>
      <c r="PK26" s="56"/>
      <c r="PL26" s="56"/>
      <c r="PM26" s="56"/>
      <c r="PN26" s="56"/>
      <c r="PO26" s="56"/>
      <c r="PP26" s="56"/>
      <c r="PQ26" s="56"/>
      <c r="PR26" s="56"/>
      <c r="PS26" s="56"/>
      <c r="PT26" s="56"/>
      <c r="PU26" s="56"/>
      <c r="PV26" s="56"/>
      <c r="PW26" s="56"/>
      <c r="PX26" s="56"/>
      <c r="PY26" s="56"/>
      <c r="PZ26" s="56"/>
      <c r="QA26" s="56"/>
      <c r="QB26" s="56"/>
      <c r="QC26" s="56"/>
      <c r="QD26" s="56"/>
      <c r="QE26" s="56"/>
      <c r="QF26" s="56"/>
      <c r="QG26" s="56"/>
      <c r="QH26" s="56"/>
      <c r="QI26" s="56"/>
      <c r="QJ26" s="56"/>
      <c r="QK26" s="56"/>
      <c r="QL26" s="56"/>
      <c r="QM26" s="56"/>
      <c r="QN26" s="56"/>
      <c r="QO26" s="56"/>
      <c r="QP26" s="56"/>
      <c r="QQ26" s="56"/>
      <c r="QR26" s="56"/>
      <c r="QS26" s="56"/>
      <c r="QT26" s="56"/>
      <c r="QU26" s="56"/>
      <c r="QV26" s="56"/>
      <c r="QW26" s="56"/>
      <c r="QX26" s="56"/>
      <c r="QY26" s="56"/>
      <c r="QZ26" s="56"/>
      <c r="RA26" s="56"/>
      <c r="RB26" s="56"/>
      <c r="RC26" s="56"/>
      <c r="RD26" s="56"/>
      <c r="RE26" s="56"/>
      <c r="RF26" s="56"/>
      <c r="RG26" s="56"/>
      <c r="RH26" s="56"/>
      <c r="RI26" s="56"/>
      <c r="RJ26" s="56"/>
      <c r="RK26" s="56"/>
      <c r="RL26" s="56"/>
      <c r="RM26" s="56"/>
      <c r="RN26" s="56"/>
      <c r="RO26" s="56"/>
      <c r="RP26" s="56"/>
      <c r="RQ26" s="56"/>
      <c r="RR26" s="56"/>
      <c r="RS26" s="56"/>
      <c r="RT26" s="56"/>
      <c r="RU26" s="56"/>
      <c r="RV26" s="56"/>
      <c r="RW26" s="56"/>
      <c r="RX26" s="56"/>
      <c r="RY26" s="56"/>
      <c r="RZ26" s="56"/>
      <c r="SA26" s="56"/>
      <c r="SB26" s="56"/>
      <c r="SC26" s="57"/>
      <c r="SD26" s="56"/>
      <c r="SE26" s="56"/>
      <c r="SF26" s="56"/>
      <c r="SG26" s="56"/>
      <c r="SH26" s="56"/>
      <c r="SI26" s="58"/>
      <c r="SJ26" s="45"/>
    </row>
    <row r="27" spans="1:504" ht="15.6" x14ac:dyDescent="0.3">
      <c r="A27" s="81" t="s">
        <v>536</v>
      </c>
      <c r="B27" s="64"/>
      <c r="C27" s="62">
        <f t="shared" ref="C27:C45" si="1">B27+SUM(D27:SI27)</f>
        <v>0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6"/>
      <c r="IT27" s="56"/>
      <c r="IU27" s="56"/>
      <c r="IV27" s="56"/>
      <c r="IW27" s="56"/>
      <c r="IX27" s="56"/>
      <c r="IY27" s="56"/>
      <c r="IZ27" s="56"/>
      <c r="JA27" s="56"/>
      <c r="JB27" s="56"/>
      <c r="JC27" s="56"/>
      <c r="JD27" s="56"/>
      <c r="JE27" s="56"/>
      <c r="JF27" s="56"/>
      <c r="JG27" s="56"/>
      <c r="JH27" s="56"/>
      <c r="JI27" s="56"/>
      <c r="JJ27" s="56"/>
      <c r="JK27" s="56"/>
      <c r="JL27" s="56"/>
      <c r="JM27" s="56"/>
      <c r="JN27" s="56"/>
      <c r="JO27" s="56"/>
      <c r="JP27" s="56"/>
      <c r="JQ27" s="56"/>
      <c r="JR27" s="56"/>
      <c r="JS27" s="56"/>
      <c r="JT27" s="56"/>
      <c r="JU27" s="56"/>
      <c r="JV27" s="56"/>
      <c r="JW27" s="56"/>
      <c r="JX27" s="56"/>
      <c r="JY27" s="56"/>
      <c r="JZ27" s="56"/>
      <c r="KA27" s="56"/>
      <c r="KB27" s="56"/>
      <c r="KC27" s="56"/>
      <c r="KD27" s="56"/>
      <c r="KE27" s="56"/>
      <c r="KF27" s="56"/>
      <c r="KG27" s="56"/>
      <c r="KH27" s="56"/>
      <c r="KI27" s="56"/>
      <c r="KJ27" s="56"/>
      <c r="KK27" s="56"/>
      <c r="KL27" s="56"/>
      <c r="KM27" s="56"/>
      <c r="KN27" s="56"/>
      <c r="KO27" s="56"/>
      <c r="KP27" s="56"/>
      <c r="KQ27" s="56"/>
      <c r="KR27" s="56"/>
      <c r="KS27" s="56"/>
      <c r="KT27" s="56"/>
      <c r="KU27" s="56"/>
      <c r="KV27" s="56"/>
      <c r="KW27" s="56"/>
      <c r="KX27" s="56"/>
      <c r="KY27" s="56"/>
      <c r="KZ27" s="56"/>
      <c r="LA27" s="56"/>
      <c r="LB27" s="56"/>
      <c r="LC27" s="56"/>
      <c r="LD27" s="56"/>
      <c r="LE27" s="56"/>
      <c r="LF27" s="56"/>
      <c r="LG27" s="56"/>
      <c r="LH27" s="56"/>
      <c r="LI27" s="56"/>
      <c r="LJ27" s="56"/>
      <c r="LK27" s="56"/>
      <c r="LL27" s="56"/>
      <c r="LM27" s="56"/>
      <c r="LN27" s="56"/>
      <c r="LO27" s="56"/>
      <c r="LP27" s="56"/>
      <c r="LQ27" s="56"/>
      <c r="LR27" s="56"/>
      <c r="LS27" s="56"/>
      <c r="LT27" s="56"/>
      <c r="LU27" s="56"/>
      <c r="LV27" s="56"/>
      <c r="LW27" s="56"/>
      <c r="LX27" s="56"/>
      <c r="LY27" s="56"/>
      <c r="LZ27" s="56"/>
      <c r="MA27" s="56"/>
      <c r="MB27" s="56"/>
      <c r="MC27" s="56"/>
      <c r="MD27" s="56"/>
      <c r="ME27" s="56"/>
      <c r="MF27" s="56"/>
      <c r="MG27" s="56"/>
      <c r="MH27" s="56"/>
      <c r="MI27" s="56"/>
      <c r="MJ27" s="56"/>
      <c r="MK27" s="56"/>
      <c r="ML27" s="56"/>
      <c r="MM27" s="56"/>
      <c r="MN27" s="56"/>
      <c r="MO27" s="56"/>
      <c r="MP27" s="56"/>
      <c r="MQ27" s="56"/>
      <c r="MR27" s="56"/>
      <c r="MS27" s="56"/>
      <c r="MT27" s="56"/>
      <c r="MU27" s="56"/>
      <c r="MV27" s="56"/>
      <c r="MW27" s="56"/>
      <c r="MX27" s="56"/>
      <c r="MY27" s="56"/>
      <c r="MZ27" s="56"/>
      <c r="NA27" s="56"/>
      <c r="NB27" s="56"/>
      <c r="NC27" s="56"/>
      <c r="ND27" s="56"/>
      <c r="NE27" s="56"/>
      <c r="NF27" s="56"/>
      <c r="NG27" s="56"/>
      <c r="NH27" s="56"/>
      <c r="NI27" s="56"/>
      <c r="NJ27" s="56"/>
      <c r="NK27" s="56"/>
      <c r="NL27" s="56"/>
      <c r="NM27" s="56"/>
      <c r="NN27" s="56"/>
      <c r="NO27" s="56"/>
      <c r="NP27" s="56"/>
      <c r="NQ27" s="56"/>
      <c r="NR27" s="56"/>
      <c r="NS27" s="56"/>
      <c r="NT27" s="56"/>
      <c r="NU27" s="56"/>
      <c r="NV27" s="56"/>
      <c r="NW27" s="56"/>
      <c r="NX27" s="56"/>
      <c r="NY27" s="56"/>
      <c r="NZ27" s="56"/>
      <c r="OA27" s="56"/>
      <c r="OB27" s="56"/>
      <c r="OC27" s="56"/>
      <c r="OD27" s="56"/>
      <c r="OE27" s="56"/>
      <c r="OF27" s="56"/>
      <c r="OG27" s="56"/>
      <c r="OH27" s="56"/>
      <c r="OI27" s="56"/>
      <c r="OJ27" s="56"/>
      <c r="OK27" s="56"/>
      <c r="OL27" s="56"/>
      <c r="OM27" s="56"/>
      <c r="ON27" s="56"/>
      <c r="OO27" s="56"/>
      <c r="OP27" s="56"/>
      <c r="OQ27" s="56"/>
      <c r="OR27" s="56"/>
      <c r="OS27" s="56"/>
      <c r="OT27" s="56"/>
      <c r="OU27" s="56"/>
      <c r="OV27" s="56"/>
      <c r="OW27" s="56"/>
      <c r="OX27" s="56"/>
      <c r="OY27" s="56"/>
      <c r="OZ27" s="56"/>
      <c r="PA27" s="56"/>
      <c r="PB27" s="56"/>
      <c r="PC27" s="56"/>
      <c r="PD27" s="56"/>
      <c r="PE27" s="56"/>
      <c r="PF27" s="56"/>
      <c r="PG27" s="56"/>
      <c r="PH27" s="56"/>
      <c r="PI27" s="56"/>
      <c r="PJ27" s="56"/>
      <c r="PK27" s="56"/>
      <c r="PL27" s="56"/>
      <c r="PM27" s="56"/>
      <c r="PN27" s="56"/>
      <c r="PO27" s="56"/>
      <c r="PP27" s="56"/>
      <c r="PQ27" s="56"/>
      <c r="PR27" s="56"/>
      <c r="PS27" s="56"/>
      <c r="PT27" s="56"/>
      <c r="PU27" s="56"/>
      <c r="PV27" s="56"/>
      <c r="PW27" s="56"/>
      <c r="PX27" s="56"/>
      <c r="PY27" s="56"/>
      <c r="PZ27" s="56"/>
      <c r="QA27" s="56"/>
      <c r="QB27" s="56"/>
      <c r="QC27" s="56"/>
      <c r="QD27" s="56"/>
      <c r="QE27" s="56"/>
      <c r="QF27" s="56"/>
      <c r="QG27" s="56"/>
      <c r="QH27" s="56"/>
      <c r="QI27" s="56"/>
      <c r="QJ27" s="56"/>
      <c r="QK27" s="56"/>
      <c r="QL27" s="56"/>
      <c r="QM27" s="56"/>
      <c r="QN27" s="56"/>
      <c r="QO27" s="56"/>
      <c r="QP27" s="56"/>
      <c r="QQ27" s="56"/>
      <c r="QR27" s="56"/>
      <c r="QS27" s="56"/>
      <c r="QT27" s="56"/>
      <c r="QU27" s="56"/>
      <c r="QV27" s="56"/>
      <c r="QW27" s="56"/>
      <c r="QX27" s="56"/>
      <c r="QY27" s="56"/>
      <c r="QZ27" s="56"/>
      <c r="RA27" s="56"/>
      <c r="RB27" s="56"/>
      <c r="RC27" s="56"/>
      <c r="RD27" s="56"/>
      <c r="RE27" s="56"/>
      <c r="RF27" s="56"/>
      <c r="RG27" s="56"/>
      <c r="RH27" s="56"/>
      <c r="RI27" s="56"/>
      <c r="RJ27" s="56"/>
      <c r="RK27" s="56"/>
      <c r="RL27" s="56"/>
      <c r="RM27" s="56"/>
      <c r="RN27" s="56"/>
      <c r="RO27" s="56"/>
      <c r="RP27" s="56"/>
      <c r="RQ27" s="56"/>
      <c r="RR27" s="56"/>
      <c r="RS27" s="56"/>
      <c r="RT27" s="56"/>
      <c r="RU27" s="56"/>
      <c r="RV27" s="56"/>
      <c r="RW27" s="56"/>
      <c r="RX27" s="56"/>
      <c r="RY27" s="56"/>
      <c r="RZ27" s="56"/>
      <c r="SA27" s="56"/>
      <c r="SB27" s="56"/>
      <c r="SC27" s="57"/>
      <c r="SD27" s="56"/>
      <c r="SE27" s="56"/>
      <c r="SF27" s="56"/>
      <c r="SG27" s="56"/>
      <c r="SH27" s="56"/>
      <c r="SI27" s="58"/>
      <c r="SJ27" s="45"/>
    </row>
    <row r="28" spans="1:504" ht="15.6" x14ac:dyDescent="0.3">
      <c r="A28" s="81" t="s">
        <v>537</v>
      </c>
      <c r="B28" s="64"/>
      <c r="C28" s="62">
        <f t="shared" si="1"/>
        <v>0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  <c r="IU28" s="56"/>
      <c r="IV28" s="56"/>
      <c r="IW28" s="56"/>
      <c r="IX28" s="56"/>
      <c r="IY28" s="56"/>
      <c r="IZ28" s="56"/>
      <c r="JA28" s="56"/>
      <c r="JB28" s="56"/>
      <c r="JC28" s="56"/>
      <c r="JD28" s="56"/>
      <c r="JE28" s="56"/>
      <c r="JF28" s="56"/>
      <c r="JG28" s="56"/>
      <c r="JH28" s="56"/>
      <c r="JI28" s="56"/>
      <c r="JJ28" s="56"/>
      <c r="JK28" s="56"/>
      <c r="JL28" s="56"/>
      <c r="JM28" s="56"/>
      <c r="JN28" s="56"/>
      <c r="JO28" s="56"/>
      <c r="JP28" s="56"/>
      <c r="JQ28" s="56"/>
      <c r="JR28" s="56"/>
      <c r="JS28" s="56"/>
      <c r="JT28" s="56"/>
      <c r="JU28" s="56"/>
      <c r="JV28" s="56"/>
      <c r="JW28" s="56"/>
      <c r="JX28" s="56"/>
      <c r="JY28" s="56"/>
      <c r="JZ28" s="56"/>
      <c r="KA28" s="56"/>
      <c r="KB28" s="56"/>
      <c r="KC28" s="56"/>
      <c r="KD28" s="56"/>
      <c r="KE28" s="56"/>
      <c r="KF28" s="56"/>
      <c r="KG28" s="56"/>
      <c r="KH28" s="56"/>
      <c r="KI28" s="56"/>
      <c r="KJ28" s="56"/>
      <c r="KK28" s="56"/>
      <c r="KL28" s="56"/>
      <c r="KM28" s="56"/>
      <c r="KN28" s="56"/>
      <c r="KO28" s="56"/>
      <c r="KP28" s="56"/>
      <c r="KQ28" s="56"/>
      <c r="KR28" s="56"/>
      <c r="KS28" s="56"/>
      <c r="KT28" s="56"/>
      <c r="KU28" s="56"/>
      <c r="KV28" s="56"/>
      <c r="KW28" s="56"/>
      <c r="KX28" s="56"/>
      <c r="KY28" s="56"/>
      <c r="KZ28" s="56"/>
      <c r="LA28" s="56"/>
      <c r="LB28" s="56"/>
      <c r="LC28" s="56"/>
      <c r="LD28" s="56"/>
      <c r="LE28" s="56"/>
      <c r="LF28" s="56"/>
      <c r="LG28" s="56"/>
      <c r="LH28" s="56"/>
      <c r="LI28" s="56"/>
      <c r="LJ28" s="56"/>
      <c r="LK28" s="56"/>
      <c r="LL28" s="56"/>
      <c r="LM28" s="56"/>
      <c r="LN28" s="56"/>
      <c r="LO28" s="56"/>
      <c r="LP28" s="56"/>
      <c r="LQ28" s="56"/>
      <c r="LR28" s="56"/>
      <c r="LS28" s="56"/>
      <c r="LT28" s="56"/>
      <c r="LU28" s="56"/>
      <c r="LV28" s="56"/>
      <c r="LW28" s="56"/>
      <c r="LX28" s="56"/>
      <c r="LY28" s="56"/>
      <c r="LZ28" s="56"/>
      <c r="MA28" s="56"/>
      <c r="MB28" s="56"/>
      <c r="MC28" s="56"/>
      <c r="MD28" s="56"/>
      <c r="ME28" s="56"/>
      <c r="MF28" s="56"/>
      <c r="MG28" s="56"/>
      <c r="MH28" s="56"/>
      <c r="MI28" s="56"/>
      <c r="MJ28" s="56"/>
      <c r="MK28" s="56"/>
      <c r="ML28" s="56"/>
      <c r="MM28" s="56"/>
      <c r="MN28" s="56"/>
      <c r="MO28" s="56"/>
      <c r="MP28" s="56"/>
      <c r="MQ28" s="56"/>
      <c r="MR28" s="56"/>
      <c r="MS28" s="56"/>
      <c r="MT28" s="56"/>
      <c r="MU28" s="56"/>
      <c r="MV28" s="56"/>
      <c r="MW28" s="56"/>
      <c r="MX28" s="56"/>
      <c r="MY28" s="56"/>
      <c r="MZ28" s="56"/>
      <c r="NA28" s="56"/>
      <c r="NB28" s="56"/>
      <c r="NC28" s="56"/>
      <c r="ND28" s="56"/>
      <c r="NE28" s="56"/>
      <c r="NF28" s="56"/>
      <c r="NG28" s="56"/>
      <c r="NH28" s="56"/>
      <c r="NI28" s="56"/>
      <c r="NJ28" s="56"/>
      <c r="NK28" s="56"/>
      <c r="NL28" s="56"/>
      <c r="NM28" s="56"/>
      <c r="NN28" s="56"/>
      <c r="NO28" s="56"/>
      <c r="NP28" s="56"/>
      <c r="NQ28" s="56"/>
      <c r="NR28" s="56"/>
      <c r="NS28" s="56"/>
      <c r="NT28" s="56"/>
      <c r="NU28" s="56"/>
      <c r="NV28" s="56"/>
      <c r="NW28" s="56"/>
      <c r="NX28" s="56"/>
      <c r="NY28" s="56"/>
      <c r="NZ28" s="56"/>
      <c r="OA28" s="56"/>
      <c r="OB28" s="56"/>
      <c r="OC28" s="56"/>
      <c r="OD28" s="56"/>
      <c r="OE28" s="56"/>
      <c r="OF28" s="56"/>
      <c r="OG28" s="56"/>
      <c r="OH28" s="56"/>
      <c r="OI28" s="56"/>
      <c r="OJ28" s="56"/>
      <c r="OK28" s="56"/>
      <c r="OL28" s="56"/>
      <c r="OM28" s="56"/>
      <c r="ON28" s="56"/>
      <c r="OO28" s="56"/>
      <c r="OP28" s="56"/>
      <c r="OQ28" s="56"/>
      <c r="OR28" s="56"/>
      <c r="OS28" s="56"/>
      <c r="OT28" s="56"/>
      <c r="OU28" s="56"/>
      <c r="OV28" s="56"/>
      <c r="OW28" s="56"/>
      <c r="OX28" s="56"/>
      <c r="OY28" s="56"/>
      <c r="OZ28" s="56"/>
      <c r="PA28" s="56"/>
      <c r="PB28" s="56"/>
      <c r="PC28" s="56"/>
      <c r="PD28" s="56"/>
      <c r="PE28" s="56"/>
      <c r="PF28" s="56"/>
      <c r="PG28" s="56"/>
      <c r="PH28" s="56"/>
      <c r="PI28" s="56"/>
      <c r="PJ28" s="56"/>
      <c r="PK28" s="56"/>
      <c r="PL28" s="56"/>
      <c r="PM28" s="56"/>
      <c r="PN28" s="56"/>
      <c r="PO28" s="56"/>
      <c r="PP28" s="56"/>
      <c r="PQ28" s="56"/>
      <c r="PR28" s="56"/>
      <c r="PS28" s="56"/>
      <c r="PT28" s="56"/>
      <c r="PU28" s="56"/>
      <c r="PV28" s="56"/>
      <c r="PW28" s="56"/>
      <c r="PX28" s="56"/>
      <c r="PY28" s="56"/>
      <c r="PZ28" s="56"/>
      <c r="QA28" s="56"/>
      <c r="QB28" s="56"/>
      <c r="QC28" s="56"/>
      <c r="QD28" s="56"/>
      <c r="QE28" s="56"/>
      <c r="QF28" s="56"/>
      <c r="QG28" s="56"/>
      <c r="QH28" s="56"/>
      <c r="QI28" s="56"/>
      <c r="QJ28" s="56"/>
      <c r="QK28" s="56"/>
      <c r="QL28" s="56"/>
      <c r="QM28" s="56"/>
      <c r="QN28" s="56"/>
      <c r="QO28" s="56"/>
      <c r="QP28" s="56"/>
      <c r="QQ28" s="56"/>
      <c r="QR28" s="56"/>
      <c r="QS28" s="56"/>
      <c r="QT28" s="56"/>
      <c r="QU28" s="56"/>
      <c r="QV28" s="56"/>
      <c r="QW28" s="56"/>
      <c r="QX28" s="56"/>
      <c r="QY28" s="56"/>
      <c r="QZ28" s="56"/>
      <c r="RA28" s="56"/>
      <c r="RB28" s="56"/>
      <c r="RC28" s="56"/>
      <c r="RD28" s="56"/>
      <c r="RE28" s="56"/>
      <c r="RF28" s="56"/>
      <c r="RG28" s="56"/>
      <c r="RH28" s="56"/>
      <c r="RI28" s="56"/>
      <c r="RJ28" s="56"/>
      <c r="RK28" s="56"/>
      <c r="RL28" s="56"/>
      <c r="RM28" s="56"/>
      <c r="RN28" s="56"/>
      <c r="RO28" s="56"/>
      <c r="RP28" s="56"/>
      <c r="RQ28" s="56"/>
      <c r="RR28" s="56"/>
      <c r="RS28" s="56"/>
      <c r="RT28" s="56"/>
      <c r="RU28" s="56"/>
      <c r="RV28" s="56"/>
      <c r="RW28" s="56"/>
      <c r="RX28" s="56"/>
      <c r="RY28" s="56"/>
      <c r="RZ28" s="56"/>
      <c r="SA28" s="56"/>
      <c r="SB28" s="56"/>
      <c r="SC28" s="57"/>
      <c r="SD28" s="56"/>
      <c r="SE28" s="56"/>
      <c r="SF28" s="56"/>
      <c r="SG28" s="56"/>
      <c r="SH28" s="56"/>
      <c r="SI28" s="58"/>
      <c r="SJ28" s="45"/>
    </row>
    <row r="29" spans="1:504" ht="15.6" x14ac:dyDescent="0.3">
      <c r="A29" s="81" t="s">
        <v>538</v>
      </c>
      <c r="B29" s="64"/>
      <c r="C29" s="62">
        <f t="shared" si="1"/>
        <v>0</v>
      </c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  <c r="IR29" s="56"/>
      <c r="IS29" s="56"/>
      <c r="IT29" s="56"/>
      <c r="IU29" s="56"/>
      <c r="IV29" s="56"/>
      <c r="IW29" s="56"/>
      <c r="IX29" s="56"/>
      <c r="IY29" s="56"/>
      <c r="IZ29" s="56"/>
      <c r="JA29" s="56"/>
      <c r="JB29" s="56"/>
      <c r="JC29" s="56"/>
      <c r="JD29" s="56"/>
      <c r="JE29" s="56"/>
      <c r="JF29" s="56"/>
      <c r="JG29" s="56"/>
      <c r="JH29" s="56"/>
      <c r="JI29" s="56"/>
      <c r="JJ29" s="56"/>
      <c r="JK29" s="56"/>
      <c r="JL29" s="56"/>
      <c r="JM29" s="56"/>
      <c r="JN29" s="56"/>
      <c r="JO29" s="56"/>
      <c r="JP29" s="56"/>
      <c r="JQ29" s="56"/>
      <c r="JR29" s="56"/>
      <c r="JS29" s="56"/>
      <c r="JT29" s="56"/>
      <c r="JU29" s="56"/>
      <c r="JV29" s="56"/>
      <c r="JW29" s="56"/>
      <c r="JX29" s="56"/>
      <c r="JY29" s="56"/>
      <c r="JZ29" s="56"/>
      <c r="KA29" s="56"/>
      <c r="KB29" s="56"/>
      <c r="KC29" s="56"/>
      <c r="KD29" s="56"/>
      <c r="KE29" s="56"/>
      <c r="KF29" s="56"/>
      <c r="KG29" s="56"/>
      <c r="KH29" s="56"/>
      <c r="KI29" s="56"/>
      <c r="KJ29" s="56"/>
      <c r="KK29" s="56"/>
      <c r="KL29" s="56"/>
      <c r="KM29" s="56"/>
      <c r="KN29" s="56"/>
      <c r="KO29" s="56"/>
      <c r="KP29" s="56"/>
      <c r="KQ29" s="56"/>
      <c r="KR29" s="56"/>
      <c r="KS29" s="56"/>
      <c r="KT29" s="56"/>
      <c r="KU29" s="56"/>
      <c r="KV29" s="56"/>
      <c r="KW29" s="56"/>
      <c r="KX29" s="56"/>
      <c r="KY29" s="56"/>
      <c r="KZ29" s="56"/>
      <c r="LA29" s="56"/>
      <c r="LB29" s="56"/>
      <c r="LC29" s="56"/>
      <c r="LD29" s="56"/>
      <c r="LE29" s="56"/>
      <c r="LF29" s="56"/>
      <c r="LG29" s="56"/>
      <c r="LH29" s="56"/>
      <c r="LI29" s="56"/>
      <c r="LJ29" s="56"/>
      <c r="LK29" s="56"/>
      <c r="LL29" s="56"/>
      <c r="LM29" s="56"/>
      <c r="LN29" s="56"/>
      <c r="LO29" s="56"/>
      <c r="LP29" s="56"/>
      <c r="LQ29" s="56"/>
      <c r="LR29" s="56"/>
      <c r="LS29" s="56"/>
      <c r="LT29" s="56"/>
      <c r="LU29" s="56"/>
      <c r="LV29" s="56"/>
      <c r="LW29" s="56"/>
      <c r="LX29" s="56"/>
      <c r="LY29" s="56"/>
      <c r="LZ29" s="56"/>
      <c r="MA29" s="56"/>
      <c r="MB29" s="56"/>
      <c r="MC29" s="56"/>
      <c r="MD29" s="56"/>
      <c r="ME29" s="56"/>
      <c r="MF29" s="56"/>
      <c r="MG29" s="56"/>
      <c r="MH29" s="56"/>
      <c r="MI29" s="56"/>
      <c r="MJ29" s="56"/>
      <c r="MK29" s="56"/>
      <c r="ML29" s="56"/>
      <c r="MM29" s="56"/>
      <c r="MN29" s="56"/>
      <c r="MO29" s="56"/>
      <c r="MP29" s="56"/>
      <c r="MQ29" s="56"/>
      <c r="MR29" s="56"/>
      <c r="MS29" s="56"/>
      <c r="MT29" s="56"/>
      <c r="MU29" s="56"/>
      <c r="MV29" s="56"/>
      <c r="MW29" s="56"/>
      <c r="MX29" s="56"/>
      <c r="MY29" s="56"/>
      <c r="MZ29" s="56"/>
      <c r="NA29" s="56"/>
      <c r="NB29" s="56"/>
      <c r="NC29" s="56"/>
      <c r="ND29" s="56"/>
      <c r="NE29" s="56"/>
      <c r="NF29" s="56"/>
      <c r="NG29" s="56"/>
      <c r="NH29" s="56"/>
      <c r="NI29" s="56"/>
      <c r="NJ29" s="56"/>
      <c r="NK29" s="56"/>
      <c r="NL29" s="56"/>
      <c r="NM29" s="56"/>
      <c r="NN29" s="56"/>
      <c r="NO29" s="56"/>
      <c r="NP29" s="56"/>
      <c r="NQ29" s="56"/>
      <c r="NR29" s="56"/>
      <c r="NS29" s="56"/>
      <c r="NT29" s="56"/>
      <c r="NU29" s="56"/>
      <c r="NV29" s="56"/>
      <c r="NW29" s="56"/>
      <c r="NX29" s="56"/>
      <c r="NY29" s="56"/>
      <c r="NZ29" s="56"/>
      <c r="OA29" s="56"/>
      <c r="OB29" s="56"/>
      <c r="OC29" s="56"/>
      <c r="OD29" s="56"/>
      <c r="OE29" s="56"/>
      <c r="OF29" s="56"/>
      <c r="OG29" s="56"/>
      <c r="OH29" s="56"/>
      <c r="OI29" s="56"/>
      <c r="OJ29" s="56"/>
      <c r="OK29" s="56"/>
      <c r="OL29" s="56"/>
      <c r="OM29" s="56"/>
      <c r="ON29" s="56"/>
      <c r="OO29" s="56"/>
      <c r="OP29" s="56"/>
      <c r="OQ29" s="56"/>
      <c r="OR29" s="56"/>
      <c r="OS29" s="56"/>
      <c r="OT29" s="56"/>
      <c r="OU29" s="56"/>
      <c r="OV29" s="56"/>
      <c r="OW29" s="56"/>
      <c r="OX29" s="56"/>
      <c r="OY29" s="56"/>
      <c r="OZ29" s="56"/>
      <c r="PA29" s="56"/>
      <c r="PB29" s="56"/>
      <c r="PC29" s="56"/>
      <c r="PD29" s="56"/>
      <c r="PE29" s="56"/>
      <c r="PF29" s="56"/>
      <c r="PG29" s="56"/>
      <c r="PH29" s="56"/>
      <c r="PI29" s="56"/>
      <c r="PJ29" s="56"/>
      <c r="PK29" s="56"/>
      <c r="PL29" s="56"/>
      <c r="PM29" s="56"/>
      <c r="PN29" s="56"/>
      <c r="PO29" s="56"/>
      <c r="PP29" s="56"/>
      <c r="PQ29" s="56"/>
      <c r="PR29" s="56"/>
      <c r="PS29" s="56"/>
      <c r="PT29" s="56"/>
      <c r="PU29" s="56"/>
      <c r="PV29" s="56"/>
      <c r="PW29" s="56"/>
      <c r="PX29" s="56"/>
      <c r="PY29" s="56"/>
      <c r="PZ29" s="56"/>
      <c r="QA29" s="56"/>
      <c r="QB29" s="56"/>
      <c r="QC29" s="56"/>
      <c r="QD29" s="56"/>
      <c r="QE29" s="56"/>
      <c r="QF29" s="56"/>
      <c r="QG29" s="56"/>
      <c r="QH29" s="56"/>
      <c r="QI29" s="56"/>
      <c r="QJ29" s="56"/>
      <c r="QK29" s="56"/>
      <c r="QL29" s="56"/>
      <c r="QM29" s="56"/>
      <c r="QN29" s="56"/>
      <c r="QO29" s="56"/>
      <c r="QP29" s="56"/>
      <c r="QQ29" s="56"/>
      <c r="QR29" s="56"/>
      <c r="QS29" s="56"/>
      <c r="QT29" s="56"/>
      <c r="QU29" s="56"/>
      <c r="QV29" s="56"/>
      <c r="QW29" s="56"/>
      <c r="QX29" s="56"/>
      <c r="QY29" s="56"/>
      <c r="QZ29" s="56"/>
      <c r="RA29" s="56"/>
      <c r="RB29" s="56"/>
      <c r="RC29" s="56"/>
      <c r="RD29" s="56"/>
      <c r="RE29" s="56"/>
      <c r="RF29" s="56"/>
      <c r="RG29" s="56"/>
      <c r="RH29" s="56"/>
      <c r="RI29" s="56"/>
      <c r="RJ29" s="56"/>
      <c r="RK29" s="56"/>
      <c r="RL29" s="56"/>
      <c r="RM29" s="56"/>
      <c r="RN29" s="56"/>
      <c r="RO29" s="56"/>
      <c r="RP29" s="56"/>
      <c r="RQ29" s="56"/>
      <c r="RR29" s="56"/>
      <c r="RS29" s="56"/>
      <c r="RT29" s="56"/>
      <c r="RU29" s="56"/>
      <c r="RV29" s="56"/>
      <c r="RW29" s="56"/>
      <c r="RX29" s="56"/>
      <c r="RY29" s="56"/>
      <c r="RZ29" s="56"/>
      <c r="SA29" s="56"/>
      <c r="SB29" s="56"/>
      <c r="SC29" s="57"/>
      <c r="SD29" s="56"/>
      <c r="SE29" s="56"/>
      <c r="SF29" s="56"/>
      <c r="SG29" s="56"/>
      <c r="SH29" s="56"/>
      <c r="SI29" s="58"/>
      <c r="SJ29" s="45"/>
    </row>
    <row r="30" spans="1:504" ht="15.6" x14ac:dyDescent="0.3">
      <c r="A30" s="81" t="s">
        <v>539</v>
      </c>
      <c r="B30" s="64"/>
      <c r="C30" s="62">
        <f t="shared" si="1"/>
        <v>0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  <c r="IQ30" s="56"/>
      <c r="IR30" s="56"/>
      <c r="IS30" s="56"/>
      <c r="IT30" s="56"/>
      <c r="IU30" s="56"/>
      <c r="IV30" s="56"/>
      <c r="IW30" s="56"/>
      <c r="IX30" s="56"/>
      <c r="IY30" s="56"/>
      <c r="IZ30" s="56"/>
      <c r="JA30" s="56"/>
      <c r="JB30" s="56"/>
      <c r="JC30" s="56"/>
      <c r="JD30" s="56"/>
      <c r="JE30" s="56"/>
      <c r="JF30" s="56"/>
      <c r="JG30" s="56"/>
      <c r="JH30" s="56"/>
      <c r="JI30" s="56"/>
      <c r="JJ30" s="56"/>
      <c r="JK30" s="56"/>
      <c r="JL30" s="56"/>
      <c r="JM30" s="56"/>
      <c r="JN30" s="56"/>
      <c r="JO30" s="56"/>
      <c r="JP30" s="56"/>
      <c r="JQ30" s="56"/>
      <c r="JR30" s="56"/>
      <c r="JS30" s="56"/>
      <c r="JT30" s="56"/>
      <c r="JU30" s="56"/>
      <c r="JV30" s="56"/>
      <c r="JW30" s="56"/>
      <c r="JX30" s="56"/>
      <c r="JY30" s="56"/>
      <c r="JZ30" s="56"/>
      <c r="KA30" s="56"/>
      <c r="KB30" s="56"/>
      <c r="KC30" s="56"/>
      <c r="KD30" s="56"/>
      <c r="KE30" s="56"/>
      <c r="KF30" s="56"/>
      <c r="KG30" s="56"/>
      <c r="KH30" s="56"/>
      <c r="KI30" s="56"/>
      <c r="KJ30" s="56"/>
      <c r="KK30" s="56"/>
      <c r="KL30" s="56"/>
      <c r="KM30" s="56"/>
      <c r="KN30" s="56"/>
      <c r="KO30" s="56"/>
      <c r="KP30" s="56"/>
      <c r="KQ30" s="56"/>
      <c r="KR30" s="56"/>
      <c r="KS30" s="56"/>
      <c r="KT30" s="56"/>
      <c r="KU30" s="56"/>
      <c r="KV30" s="56"/>
      <c r="KW30" s="56"/>
      <c r="KX30" s="56"/>
      <c r="KY30" s="56"/>
      <c r="KZ30" s="56"/>
      <c r="LA30" s="56"/>
      <c r="LB30" s="56"/>
      <c r="LC30" s="56"/>
      <c r="LD30" s="56"/>
      <c r="LE30" s="56"/>
      <c r="LF30" s="56"/>
      <c r="LG30" s="56"/>
      <c r="LH30" s="56"/>
      <c r="LI30" s="56"/>
      <c r="LJ30" s="56"/>
      <c r="LK30" s="56"/>
      <c r="LL30" s="56"/>
      <c r="LM30" s="56"/>
      <c r="LN30" s="56"/>
      <c r="LO30" s="56"/>
      <c r="LP30" s="56"/>
      <c r="LQ30" s="56"/>
      <c r="LR30" s="56"/>
      <c r="LS30" s="56"/>
      <c r="LT30" s="56"/>
      <c r="LU30" s="56"/>
      <c r="LV30" s="56"/>
      <c r="LW30" s="56"/>
      <c r="LX30" s="56"/>
      <c r="LY30" s="56"/>
      <c r="LZ30" s="56"/>
      <c r="MA30" s="56"/>
      <c r="MB30" s="56"/>
      <c r="MC30" s="56"/>
      <c r="MD30" s="56"/>
      <c r="ME30" s="56"/>
      <c r="MF30" s="56"/>
      <c r="MG30" s="56"/>
      <c r="MH30" s="56"/>
      <c r="MI30" s="56"/>
      <c r="MJ30" s="56"/>
      <c r="MK30" s="56"/>
      <c r="ML30" s="56"/>
      <c r="MM30" s="56"/>
      <c r="MN30" s="56"/>
      <c r="MO30" s="56"/>
      <c r="MP30" s="56"/>
      <c r="MQ30" s="56"/>
      <c r="MR30" s="56"/>
      <c r="MS30" s="56"/>
      <c r="MT30" s="56"/>
      <c r="MU30" s="56"/>
      <c r="MV30" s="56"/>
      <c r="MW30" s="56"/>
      <c r="MX30" s="56"/>
      <c r="MY30" s="56"/>
      <c r="MZ30" s="56"/>
      <c r="NA30" s="56"/>
      <c r="NB30" s="56"/>
      <c r="NC30" s="56"/>
      <c r="ND30" s="56"/>
      <c r="NE30" s="56"/>
      <c r="NF30" s="56"/>
      <c r="NG30" s="56"/>
      <c r="NH30" s="56"/>
      <c r="NI30" s="56"/>
      <c r="NJ30" s="56"/>
      <c r="NK30" s="56"/>
      <c r="NL30" s="56"/>
      <c r="NM30" s="56"/>
      <c r="NN30" s="56"/>
      <c r="NO30" s="56"/>
      <c r="NP30" s="56"/>
      <c r="NQ30" s="56"/>
      <c r="NR30" s="56"/>
      <c r="NS30" s="56"/>
      <c r="NT30" s="56"/>
      <c r="NU30" s="56"/>
      <c r="NV30" s="56"/>
      <c r="NW30" s="56"/>
      <c r="NX30" s="56"/>
      <c r="NY30" s="56"/>
      <c r="NZ30" s="56"/>
      <c r="OA30" s="56"/>
      <c r="OB30" s="56"/>
      <c r="OC30" s="56"/>
      <c r="OD30" s="56"/>
      <c r="OE30" s="56"/>
      <c r="OF30" s="56"/>
      <c r="OG30" s="56"/>
      <c r="OH30" s="56"/>
      <c r="OI30" s="56"/>
      <c r="OJ30" s="56"/>
      <c r="OK30" s="56"/>
      <c r="OL30" s="56"/>
      <c r="OM30" s="56"/>
      <c r="ON30" s="56"/>
      <c r="OO30" s="56"/>
      <c r="OP30" s="56"/>
      <c r="OQ30" s="56"/>
      <c r="OR30" s="56"/>
      <c r="OS30" s="56"/>
      <c r="OT30" s="56"/>
      <c r="OU30" s="56"/>
      <c r="OV30" s="56"/>
      <c r="OW30" s="56"/>
      <c r="OX30" s="56"/>
      <c r="OY30" s="56"/>
      <c r="OZ30" s="56"/>
      <c r="PA30" s="56"/>
      <c r="PB30" s="56"/>
      <c r="PC30" s="56"/>
      <c r="PD30" s="56"/>
      <c r="PE30" s="56"/>
      <c r="PF30" s="56"/>
      <c r="PG30" s="56"/>
      <c r="PH30" s="56"/>
      <c r="PI30" s="56"/>
      <c r="PJ30" s="56"/>
      <c r="PK30" s="56"/>
      <c r="PL30" s="56"/>
      <c r="PM30" s="56"/>
      <c r="PN30" s="56"/>
      <c r="PO30" s="56"/>
      <c r="PP30" s="56"/>
      <c r="PQ30" s="56"/>
      <c r="PR30" s="56"/>
      <c r="PS30" s="56"/>
      <c r="PT30" s="56"/>
      <c r="PU30" s="56"/>
      <c r="PV30" s="56"/>
      <c r="PW30" s="56"/>
      <c r="PX30" s="56"/>
      <c r="PY30" s="56"/>
      <c r="PZ30" s="56"/>
      <c r="QA30" s="56"/>
      <c r="QB30" s="56"/>
      <c r="QC30" s="56"/>
      <c r="QD30" s="56"/>
      <c r="QE30" s="56"/>
      <c r="QF30" s="56"/>
      <c r="QG30" s="56"/>
      <c r="QH30" s="56"/>
      <c r="QI30" s="56"/>
      <c r="QJ30" s="56"/>
      <c r="QK30" s="56"/>
      <c r="QL30" s="56"/>
      <c r="QM30" s="56"/>
      <c r="QN30" s="56"/>
      <c r="QO30" s="56"/>
      <c r="QP30" s="56"/>
      <c r="QQ30" s="56"/>
      <c r="QR30" s="56"/>
      <c r="QS30" s="56"/>
      <c r="QT30" s="56"/>
      <c r="QU30" s="56"/>
      <c r="QV30" s="56"/>
      <c r="QW30" s="56"/>
      <c r="QX30" s="56"/>
      <c r="QY30" s="56"/>
      <c r="QZ30" s="56"/>
      <c r="RA30" s="56"/>
      <c r="RB30" s="56"/>
      <c r="RC30" s="56"/>
      <c r="RD30" s="56"/>
      <c r="RE30" s="56"/>
      <c r="RF30" s="56"/>
      <c r="RG30" s="56"/>
      <c r="RH30" s="56"/>
      <c r="RI30" s="56"/>
      <c r="RJ30" s="56"/>
      <c r="RK30" s="56"/>
      <c r="RL30" s="56"/>
      <c r="RM30" s="56"/>
      <c r="RN30" s="56"/>
      <c r="RO30" s="56"/>
      <c r="RP30" s="56"/>
      <c r="RQ30" s="56"/>
      <c r="RR30" s="56"/>
      <c r="RS30" s="56"/>
      <c r="RT30" s="56"/>
      <c r="RU30" s="56"/>
      <c r="RV30" s="56"/>
      <c r="RW30" s="56"/>
      <c r="RX30" s="56"/>
      <c r="RY30" s="56"/>
      <c r="RZ30" s="56"/>
      <c r="SA30" s="56"/>
      <c r="SB30" s="56"/>
      <c r="SC30" s="57"/>
      <c r="SD30" s="56"/>
      <c r="SE30" s="56"/>
      <c r="SF30" s="56"/>
      <c r="SG30" s="56"/>
      <c r="SH30" s="56"/>
      <c r="SI30" s="58"/>
      <c r="SJ30" s="45"/>
    </row>
    <row r="31" spans="1:504" ht="15.6" x14ac:dyDescent="0.3">
      <c r="A31" s="81" t="s">
        <v>540</v>
      </c>
      <c r="B31" s="64"/>
      <c r="C31" s="62">
        <f t="shared" si="1"/>
        <v>0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56"/>
      <c r="GZ31" s="56"/>
      <c r="HA31" s="56"/>
      <c r="HB31" s="56"/>
      <c r="HC31" s="56"/>
      <c r="HD31" s="56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56"/>
      <c r="HT31" s="56"/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  <c r="IG31" s="56"/>
      <c r="IH31" s="56"/>
      <c r="II31" s="56"/>
      <c r="IJ31" s="56"/>
      <c r="IK31" s="56"/>
      <c r="IL31" s="56"/>
      <c r="IM31" s="56"/>
      <c r="IN31" s="56"/>
      <c r="IO31" s="56"/>
      <c r="IP31" s="56"/>
      <c r="IQ31" s="56"/>
      <c r="IR31" s="56"/>
      <c r="IS31" s="56"/>
      <c r="IT31" s="56"/>
      <c r="IU31" s="56"/>
      <c r="IV31" s="56"/>
      <c r="IW31" s="56"/>
      <c r="IX31" s="56"/>
      <c r="IY31" s="56"/>
      <c r="IZ31" s="56"/>
      <c r="JA31" s="56"/>
      <c r="JB31" s="56"/>
      <c r="JC31" s="56"/>
      <c r="JD31" s="56"/>
      <c r="JE31" s="56"/>
      <c r="JF31" s="56"/>
      <c r="JG31" s="56"/>
      <c r="JH31" s="56"/>
      <c r="JI31" s="56"/>
      <c r="JJ31" s="56"/>
      <c r="JK31" s="56"/>
      <c r="JL31" s="56"/>
      <c r="JM31" s="56"/>
      <c r="JN31" s="56"/>
      <c r="JO31" s="56"/>
      <c r="JP31" s="56"/>
      <c r="JQ31" s="56"/>
      <c r="JR31" s="56"/>
      <c r="JS31" s="56"/>
      <c r="JT31" s="56"/>
      <c r="JU31" s="56"/>
      <c r="JV31" s="56"/>
      <c r="JW31" s="56"/>
      <c r="JX31" s="56"/>
      <c r="JY31" s="56"/>
      <c r="JZ31" s="56"/>
      <c r="KA31" s="56"/>
      <c r="KB31" s="56"/>
      <c r="KC31" s="56"/>
      <c r="KD31" s="56"/>
      <c r="KE31" s="56"/>
      <c r="KF31" s="56"/>
      <c r="KG31" s="56"/>
      <c r="KH31" s="56"/>
      <c r="KI31" s="56"/>
      <c r="KJ31" s="56"/>
      <c r="KK31" s="56"/>
      <c r="KL31" s="56"/>
      <c r="KM31" s="56"/>
      <c r="KN31" s="56"/>
      <c r="KO31" s="56"/>
      <c r="KP31" s="56"/>
      <c r="KQ31" s="56"/>
      <c r="KR31" s="56"/>
      <c r="KS31" s="56"/>
      <c r="KT31" s="56"/>
      <c r="KU31" s="56"/>
      <c r="KV31" s="56"/>
      <c r="KW31" s="56"/>
      <c r="KX31" s="56"/>
      <c r="KY31" s="56"/>
      <c r="KZ31" s="56"/>
      <c r="LA31" s="56"/>
      <c r="LB31" s="56"/>
      <c r="LC31" s="56"/>
      <c r="LD31" s="56"/>
      <c r="LE31" s="56"/>
      <c r="LF31" s="56"/>
      <c r="LG31" s="56"/>
      <c r="LH31" s="56"/>
      <c r="LI31" s="56"/>
      <c r="LJ31" s="56"/>
      <c r="LK31" s="56"/>
      <c r="LL31" s="56"/>
      <c r="LM31" s="56"/>
      <c r="LN31" s="56"/>
      <c r="LO31" s="56"/>
      <c r="LP31" s="56"/>
      <c r="LQ31" s="56"/>
      <c r="LR31" s="56"/>
      <c r="LS31" s="56"/>
      <c r="LT31" s="56"/>
      <c r="LU31" s="56"/>
      <c r="LV31" s="56"/>
      <c r="LW31" s="56"/>
      <c r="LX31" s="56"/>
      <c r="LY31" s="56"/>
      <c r="LZ31" s="56"/>
      <c r="MA31" s="56"/>
      <c r="MB31" s="56"/>
      <c r="MC31" s="56"/>
      <c r="MD31" s="56"/>
      <c r="ME31" s="56"/>
      <c r="MF31" s="56"/>
      <c r="MG31" s="56"/>
      <c r="MH31" s="56"/>
      <c r="MI31" s="56"/>
      <c r="MJ31" s="56"/>
      <c r="MK31" s="56"/>
      <c r="ML31" s="56"/>
      <c r="MM31" s="56"/>
      <c r="MN31" s="56"/>
      <c r="MO31" s="56"/>
      <c r="MP31" s="56"/>
      <c r="MQ31" s="56"/>
      <c r="MR31" s="56"/>
      <c r="MS31" s="56"/>
      <c r="MT31" s="56"/>
      <c r="MU31" s="56"/>
      <c r="MV31" s="56"/>
      <c r="MW31" s="56"/>
      <c r="MX31" s="56"/>
      <c r="MY31" s="56"/>
      <c r="MZ31" s="56"/>
      <c r="NA31" s="56"/>
      <c r="NB31" s="56"/>
      <c r="NC31" s="56"/>
      <c r="ND31" s="56"/>
      <c r="NE31" s="56"/>
      <c r="NF31" s="56"/>
      <c r="NG31" s="56"/>
      <c r="NH31" s="56"/>
      <c r="NI31" s="56"/>
      <c r="NJ31" s="56"/>
      <c r="NK31" s="56"/>
      <c r="NL31" s="56"/>
      <c r="NM31" s="56"/>
      <c r="NN31" s="56"/>
      <c r="NO31" s="56"/>
      <c r="NP31" s="56"/>
      <c r="NQ31" s="56"/>
      <c r="NR31" s="56"/>
      <c r="NS31" s="56"/>
      <c r="NT31" s="56"/>
      <c r="NU31" s="56"/>
      <c r="NV31" s="56"/>
      <c r="NW31" s="56"/>
      <c r="NX31" s="56"/>
      <c r="NY31" s="56"/>
      <c r="NZ31" s="56"/>
      <c r="OA31" s="56"/>
      <c r="OB31" s="56"/>
      <c r="OC31" s="56"/>
      <c r="OD31" s="56"/>
      <c r="OE31" s="56"/>
      <c r="OF31" s="56"/>
      <c r="OG31" s="56"/>
      <c r="OH31" s="56"/>
      <c r="OI31" s="56"/>
      <c r="OJ31" s="56"/>
      <c r="OK31" s="56"/>
      <c r="OL31" s="56"/>
      <c r="OM31" s="56"/>
      <c r="ON31" s="56"/>
      <c r="OO31" s="56"/>
      <c r="OP31" s="56"/>
      <c r="OQ31" s="56"/>
      <c r="OR31" s="56"/>
      <c r="OS31" s="56"/>
      <c r="OT31" s="56"/>
      <c r="OU31" s="56"/>
      <c r="OV31" s="56"/>
      <c r="OW31" s="56"/>
      <c r="OX31" s="56"/>
      <c r="OY31" s="56"/>
      <c r="OZ31" s="56"/>
      <c r="PA31" s="56"/>
      <c r="PB31" s="56"/>
      <c r="PC31" s="56"/>
      <c r="PD31" s="56"/>
      <c r="PE31" s="56"/>
      <c r="PF31" s="56"/>
      <c r="PG31" s="56"/>
      <c r="PH31" s="56"/>
      <c r="PI31" s="56"/>
      <c r="PJ31" s="56"/>
      <c r="PK31" s="56"/>
      <c r="PL31" s="56"/>
      <c r="PM31" s="56"/>
      <c r="PN31" s="56"/>
      <c r="PO31" s="56"/>
      <c r="PP31" s="56"/>
      <c r="PQ31" s="56"/>
      <c r="PR31" s="56"/>
      <c r="PS31" s="56"/>
      <c r="PT31" s="56"/>
      <c r="PU31" s="56"/>
      <c r="PV31" s="56"/>
      <c r="PW31" s="56"/>
      <c r="PX31" s="56"/>
      <c r="PY31" s="56"/>
      <c r="PZ31" s="56"/>
      <c r="QA31" s="56"/>
      <c r="QB31" s="56"/>
      <c r="QC31" s="56"/>
      <c r="QD31" s="56"/>
      <c r="QE31" s="56"/>
      <c r="QF31" s="56"/>
      <c r="QG31" s="56"/>
      <c r="QH31" s="56"/>
      <c r="QI31" s="56"/>
      <c r="QJ31" s="56"/>
      <c r="QK31" s="56"/>
      <c r="QL31" s="56"/>
      <c r="QM31" s="56"/>
      <c r="QN31" s="56"/>
      <c r="QO31" s="56"/>
      <c r="QP31" s="56"/>
      <c r="QQ31" s="56"/>
      <c r="QR31" s="56"/>
      <c r="QS31" s="56"/>
      <c r="QT31" s="56"/>
      <c r="QU31" s="56"/>
      <c r="QV31" s="56"/>
      <c r="QW31" s="56"/>
      <c r="QX31" s="56"/>
      <c r="QY31" s="56"/>
      <c r="QZ31" s="56"/>
      <c r="RA31" s="56"/>
      <c r="RB31" s="56"/>
      <c r="RC31" s="56"/>
      <c r="RD31" s="56"/>
      <c r="RE31" s="56"/>
      <c r="RF31" s="56"/>
      <c r="RG31" s="56"/>
      <c r="RH31" s="56"/>
      <c r="RI31" s="56"/>
      <c r="RJ31" s="56"/>
      <c r="RK31" s="56"/>
      <c r="RL31" s="56"/>
      <c r="RM31" s="56"/>
      <c r="RN31" s="56"/>
      <c r="RO31" s="56"/>
      <c r="RP31" s="56"/>
      <c r="RQ31" s="56"/>
      <c r="RR31" s="56"/>
      <c r="RS31" s="56"/>
      <c r="RT31" s="56"/>
      <c r="RU31" s="56"/>
      <c r="RV31" s="56"/>
      <c r="RW31" s="56"/>
      <c r="RX31" s="56"/>
      <c r="RY31" s="56"/>
      <c r="RZ31" s="56"/>
      <c r="SA31" s="56"/>
      <c r="SB31" s="56"/>
      <c r="SC31" s="57"/>
      <c r="SD31" s="56"/>
      <c r="SE31" s="56"/>
      <c r="SF31" s="56"/>
      <c r="SG31" s="56"/>
      <c r="SH31" s="56"/>
      <c r="SI31" s="58"/>
      <c r="SJ31" s="45"/>
    </row>
    <row r="32" spans="1:504" ht="15.6" x14ac:dyDescent="0.3">
      <c r="A32" s="81" t="s">
        <v>541</v>
      </c>
      <c r="B32" s="64"/>
      <c r="C32" s="62">
        <f t="shared" si="1"/>
        <v>0</v>
      </c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  <c r="IR32" s="56"/>
      <c r="IS32" s="56"/>
      <c r="IT32" s="56"/>
      <c r="IU32" s="56"/>
      <c r="IV32" s="56"/>
      <c r="IW32" s="56"/>
      <c r="IX32" s="56"/>
      <c r="IY32" s="56"/>
      <c r="IZ32" s="56"/>
      <c r="JA32" s="56"/>
      <c r="JB32" s="56"/>
      <c r="JC32" s="56"/>
      <c r="JD32" s="56"/>
      <c r="JE32" s="56"/>
      <c r="JF32" s="56"/>
      <c r="JG32" s="56"/>
      <c r="JH32" s="56"/>
      <c r="JI32" s="56"/>
      <c r="JJ32" s="56"/>
      <c r="JK32" s="56"/>
      <c r="JL32" s="56"/>
      <c r="JM32" s="56"/>
      <c r="JN32" s="56"/>
      <c r="JO32" s="56"/>
      <c r="JP32" s="56"/>
      <c r="JQ32" s="56"/>
      <c r="JR32" s="56"/>
      <c r="JS32" s="56"/>
      <c r="JT32" s="56"/>
      <c r="JU32" s="56"/>
      <c r="JV32" s="56"/>
      <c r="JW32" s="56"/>
      <c r="JX32" s="56"/>
      <c r="JY32" s="56"/>
      <c r="JZ32" s="56"/>
      <c r="KA32" s="56"/>
      <c r="KB32" s="56"/>
      <c r="KC32" s="56"/>
      <c r="KD32" s="56"/>
      <c r="KE32" s="56"/>
      <c r="KF32" s="56"/>
      <c r="KG32" s="56"/>
      <c r="KH32" s="56"/>
      <c r="KI32" s="56"/>
      <c r="KJ32" s="56"/>
      <c r="KK32" s="56"/>
      <c r="KL32" s="56"/>
      <c r="KM32" s="56"/>
      <c r="KN32" s="56"/>
      <c r="KO32" s="56"/>
      <c r="KP32" s="56"/>
      <c r="KQ32" s="56"/>
      <c r="KR32" s="56"/>
      <c r="KS32" s="56"/>
      <c r="KT32" s="56"/>
      <c r="KU32" s="56"/>
      <c r="KV32" s="56"/>
      <c r="KW32" s="56"/>
      <c r="KX32" s="56"/>
      <c r="KY32" s="56"/>
      <c r="KZ32" s="56"/>
      <c r="LA32" s="56"/>
      <c r="LB32" s="56"/>
      <c r="LC32" s="56"/>
      <c r="LD32" s="56"/>
      <c r="LE32" s="56"/>
      <c r="LF32" s="56"/>
      <c r="LG32" s="56"/>
      <c r="LH32" s="56"/>
      <c r="LI32" s="56"/>
      <c r="LJ32" s="56"/>
      <c r="LK32" s="56"/>
      <c r="LL32" s="56"/>
      <c r="LM32" s="56"/>
      <c r="LN32" s="56"/>
      <c r="LO32" s="56"/>
      <c r="LP32" s="56"/>
      <c r="LQ32" s="56"/>
      <c r="LR32" s="56"/>
      <c r="LS32" s="56"/>
      <c r="LT32" s="56"/>
      <c r="LU32" s="56"/>
      <c r="LV32" s="56"/>
      <c r="LW32" s="56"/>
      <c r="LX32" s="56"/>
      <c r="LY32" s="56"/>
      <c r="LZ32" s="56"/>
      <c r="MA32" s="56"/>
      <c r="MB32" s="56"/>
      <c r="MC32" s="56"/>
      <c r="MD32" s="56"/>
      <c r="ME32" s="56"/>
      <c r="MF32" s="56"/>
      <c r="MG32" s="56"/>
      <c r="MH32" s="56"/>
      <c r="MI32" s="56"/>
      <c r="MJ32" s="56"/>
      <c r="MK32" s="56"/>
      <c r="ML32" s="56"/>
      <c r="MM32" s="56"/>
      <c r="MN32" s="56"/>
      <c r="MO32" s="56"/>
      <c r="MP32" s="56"/>
      <c r="MQ32" s="56"/>
      <c r="MR32" s="56"/>
      <c r="MS32" s="56"/>
      <c r="MT32" s="56"/>
      <c r="MU32" s="56"/>
      <c r="MV32" s="56"/>
      <c r="MW32" s="56"/>
      <c r="MX32" s="56"/>
      <c r="MY32" s="56"/>
      <c r="MZ32" s="56"/>
      <c r="NA32" s="56"/>
      <c r="NB32" s="56"/>
      <c r="NC32" s="56"/>
      <c r="ND32" s="56"/>
      <c r="NE32" s="56"/>
      <c r="NF32" s="56"/>
      <c r="NG32" s="56"/>
      <c r="NH32" s="56"/>
      <c r="NI32" s="56"/>
      <c r="NJ32" s="56"/>
      <c r="NK32" s="56"/>
      <c r="NL32" s="56"/>
      <c r="NM32" s="56"/>
      <c r="NN32" s="56"/>
      <c r="NO32" s="56"/>
      <c r="NP32" s="56"/>
      <c r="NQ32" s="56"/>
      <c r="NR32" s="56"/>
      <c r="NS32" s="56"/>
      <c r="NT32" s="56"/>
      <c r="NU32" s="56"/>
      <c r="NV32" s="56"/>
      <c r="NW32" s="56"/>
      <c r="NX32" s="56"/>
      <c r="NY32" s="56"/>
      <c r="NZ32" s="56"/>
      <c r="OA32" s="56"/>
      <c r="OB32" s="56"/>
      <c r="OC32" s="56"/>
      <c r="OD32" s="56"/>
      <c r="OE32" s="56"/>
      <c r="OF32" s="56"/>
      <c r="OG32" s="56"/>
      <c r="OH32" s="56"/>
      <c r="OI32" s="56"/>
      <c r="OJ32" s="56"/>
      <c r="OK32" s="56"/>
      <c r="OL32" s="56"/>
      <c r="OM32" s="56"/>
      <c r="ON32" s="56"/>
      <c r="OO32" s="56"/>
      <c r="OP32" s="56"/>
      <c r="OQ32" s="56"/>
      <c r="OR32" s="56"/>
      <c r="OS32" s="56"/>
      <c r="OT32" s="56"/>
      <c r="OU32" s="56"/>
      <c r="OV32" s="56"/>
      <c r="OW32" s="56"/>
      <c r="OX32" s="56"/>
      <c r="OY32" s="56"/>
      <c r="OZ32" s="56"/>
      <c r="PA32" s="56"/>
      <c r="PB32" s="56"/>
      <c r="PC32" s="56"/>
      <c r="PD32" s="56"/>
      <c r="PE32" s="56"/>
      <c r="PF32" s="56"/>
      <c r="PG32" s="56"/>
      <c r="PH32" s="56"/>
      <c r="PI32" s="56"/>
      <c r="PJ32" s="56"/>
      <c r="PK32" s="56"/>
      <c r="PL32" s="56"/>
      <c r="PM32" s="56"/>
      <c r="PN32" s="56"/>
      <c r="PO32" s="56"/>
      <c r="PP32" s="56"/>
      <c r="PQ32" s="56"/>
      <c r="PR32" s="56"/>
      <c r="PS32" s="56"/>
      <c r="PT32" s="56"/>
      <c r="PU32" s="56"/>
      <c r="PV32" s="56"/>
      <c r="PW32" s="56"/>
      <c r="PX32" s="56"/>
      <c r="PY32" s="56"/>
      <c r="PZ32" s="56"/>
      <c r="QA32" s="56"/>
      <c r="QB32" s="56"/>
      <c r="QC32" s="56"/>
      <c r="QD32" s="56"/>
      <c r="QE32" s="56"/>
      <c r="QF32" s="56"/>
      <c r="QG32" s="56"/>
      <c r="QH32" s="56"/>
      <c r="QI32" s="56"/>
      <c r="QJ32" s="56"/>
      <c r="QK32" s="56"/>
      <c r="QL32" s="56"/>
      <c r="QM32" s="56"/>
      <c r="QN32" s="56"/>
      <c r="QO32" s="56"/>
      <c r="QP32" s="56"/>
      <c r="QQ32" s="56"/>
      <c r="QR32" s="56"/>
      <c r="QS32" s="56"/>
      <c r="QT32" s="56"/>
      <c r="QU32" s="56"/>
      <c r="QV32" s="56"/>
      <c r="QW32" s="56"/>
      <c r="QX32" s="56"/>
      <c r="QY32" s="56"/>
      <c r="QZ32" s="56"/>
      <c r="RA32" s="56"/>
      <c r="RB32" s="56"/>
      <c r="RC32" s="56"/>
      <c r="RD32" s="56"/>
      <c r="RE32" s="56"/>
      <c r="RF32" s="56"/>
      <c r="RG32" s="56"/>
      <c r="RH32" s="56"/>
      <c r="RI32" s="56"/>
      <c r="RJ32" s="56"/>
      <c r="RK32" s="56"/>
      <c r="RL32" s="56"/>
      <c r="RM32" s="56"/>
      <c r="RN32" s="56"/>
      <c r="RO32" s="56"/>
      <c r="RP32" s="56"/>
      <c r="RQ32" s="56"/>
      <c r="RR32" s="56"/>
      <c r="RS32" s="56"/>
      <c r="RT32" s="56"/>
      <c r="RU32" s="56"/>
      <c r="RV32" s="56"/>
      <c r="RW32" s="56"/>
      <c r="RX32" s="56"/>
      <c r="RY32" s="56"/>
      <c r="RZ32" s="56"/>
      <c r="SA32" s="56"/>
      <c r="SB32" s="56"/>
      <c r="SC32" s="57"/>
      <c r="SD32" s="56"/>
      <c r="SE32" s="56"/>
      <c r="SF32" s="56"/>
      <c r="SG32" s="56"/>
      <c r="SH32" s="56"/>
      <c r="SI32" s="58"/>
      <c r="SJ32" s="45"/>
    </row>
    <row r="33" spans="1:504" ht="15.6" x14ac:dyDescent="0.3">
      <c r="A33" s="81" t="s">
        <v>542</v>
      </c>
      <c r="B33" s="64"/>
      <c r="C33" s="62">
        <f t="shared" si="1"/>
        <v>0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56"/>
      <c r="GZ33" s="56"/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56"/>
      <c r="HT33" s="56"/>
      <c r="HU33" s="56"/>
      <c r="HV33" s="56"/>
      <c r="HW33" s="56"/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6"/>
      <c r="II33" s="56"/>
      <c r="IJ33" s="56"/>
      <c r="IK33" s="56"/>
      <c r="IL33" s="56"/>
      <c r="IM33" s="56"/>
      <c r="IN33" s="56"/>
      <c r="IO33" s="56"/>
      <c r="IP33" s="56"/>
      <c r="IQ33" s="56"/>
      <c r="IR33" s="56"/>
      <c r="IS33" s="56"/>
      <c r="IT33" s="56"/>
      <c r="IU33" s="56"/>
      <c r="IV33" s="56"/>
      <c r="IW33" s="56"/>
      <c r="IX33" s="56"/>
      <c r="IY33" s="56"/>
      <c r="IZ33" s="56"/>
      <c r="JA33" s="56"/>
      <c r="JB33" s="56"/>
      <c r="JC33" s="56"/>
      <c r="JD33" s="56"/>
      <c r="JE33" s="56"/>
      <c r="JF33" s="56"/>
      <c r="JG33" s="56"/>
      <c r="JH33" s="56"/>
      <c r="JI33" s="56"/>
      <c r="JJ33" s="56"/>
      <c r="JK33" s="56"/>
      <c r="JL33" s="56"/>
      <c r="JM33" s="56"/>
      <c r="JN33" s="56"/>
      <c r="JO33" s="56"/>
      <c r="JP33" s="56"/>
      <c r="JQ33" s="56"/>
      <c r="JR33" s="56"/>
      <c r="JS33" s="56"/>
      <c r="JT33" s="56"/>
      <c r="JU33" s="56"/>
      <c r="JV33" s="56"/>
      <c r="JW33" s="56"/>
      <c r="JX33" s="56"/>
      <c r="JY33" s="56"/>
      <c r="JZ33" s="56"/>
      <c r="KA33" s="56"/>
      <c r="KB33" s="56"/>
      <c r="KC33" s="56"/>
      <c r="KD33" s="56"/>
      <c r="KE33" s="56"/>
      <c r="KF33" s="56"/>
      <c r="KG33" s="56"/>
      <c r="KH33" s="56"/>
      <c r="KI33" s="56"/>
      <c r="KJ33" s="56"/>
      <c r="KK33" s="56"/>
      <c r="KL33" s="56"/>
      <c r="KM33" s="56"/>
      <c r="KN33" s="56"/>
      <c r="KO33" s="56"/>
      <c r="KP33" s="56"/>
      <c r="KQ33" s="56"/>
      <c r="KR33" s="56"/>
      <c r="KS33" s="56"/>
      <c r="KT33" s="56"/>
      <c r="KU33" s="56"/>
      <c r="KV33" s="56"/>
      <c r="KW33" s="56"/>
      <c r="KX33" s="56"/>
      <c r="KY33" s="56"/>
      <c r="KZ33" s="56"/>
      <c r="LA33" s="56"/>
      <c r="LB33" s="56"/>
      <c r="LC33" s="56"/>
      <c r="LD33" s="56"/>
      <c r="LE33" s="56"/>
      <c r="LF33" s="56"/>
      <c r="LG33" s="56"/>
      <c r="LH33" s="56"/>
      <c r="LI33" s="56"/>
      <c r="LJ33" s="56"/>
      <c r="LK33" s="56"/>
      <c r="LL33" s="56"/>
      <c r="LM33" s="56"/>
      <c r="LN33" s="56"/>
      <c r="LO33" s="56"/>
      <c r="LP33" s="56"/>
      <c r="LQ33" s="56"/>
      <c r="LR33" s="56"/>
      <c r="LS33" s="56"/>
      <c r="LT33" s="56"/>
      <c r="LU33" s="56"/>
      <c r="LV33" s="56"/>
      <c r="LW33" s="56"/>
      <c r="LX33" s="56"/>
      <c r="LY33" s="56"/>
      <c r="LZ33" s="56"/>
      <c r="MA33" s="56"/>
      <c r="MB33" s="56"/>
      <c r="MC33" s="56"/>
      <c r="MD33" s="56"/>
      <c r="ME33" s="56"/>
      <c r="MF33" s="56"/>
      <c r="MG33" s="56"/>
      <c r="MH33" s="56"/>
      <c r="MI33" s="56"/>
      <c r="MJ33" s="56"/>
      <c r="MK33" s="56"/>
      <c r="ML33" s="56"/>
      <c r="MM33" s="56"/>
      <c r="MN33" s="56"/>
      <c r="MO33" s="56"/>
      <c r="MP33" s="56"/>
      <c r="MQ33" s="56"/>
      <c r="MR33" s="56"/>
      <c r="MS33" s="56"/>
      <c r="MT33" s="56"/>
      <c r="MU33" s="56"/>
      <c r="MV33" s="56"/>
      <c r="MW33" s="56"/>
      <c r="MX33" s="56"/>
      <c r="MY33" s="56"/>
      <c r="MZ33" s="56"/>
      <c r="NA33" s="56"/>
      <c r="NB33" s="56"/>
      <c r="NC33" s="56"/>
      <c r="ND33" s="56"/>
      <c r="NE33" s="56"/>
      <c r="NF33" s="56"/>
      <c r="NG33" s="56"/>
      <c r="NH33" s="56"/>
      <c r="NI33" s="56"/>
      <c r="NJ33" s="56"/>
      <c r="NK33" s="56"/>
      <c r="NL33" s="56"/>
      <c r="NM33" s="56"/>
      <c r="NN33" s="56"/>
      <c r="NO33" s="56"/>
      <c r="NP33" s="56"/>
      <c r="NQ33" s="56"/>
      <c r="NR33" s="56"/>
      <c r="NS33" s="56"/>
      <c r="NT33" s="56"/>
      <c r="NU33" s="56"/>
      <c r="NV33" s="56"/>
      <c r="NW33" s="56"/>
      <c r="NX33" s="56"/>
      <c r="NY33" s="56"/>
      <c r="NZ33" s="56"/>
      <c r="OA33" s="56"/>
      <c r="OB33" s="56"/>
      <c r="OC33" s="56"/>
      <c r="OD33" s="56"/>
      <c r="OE33" s="56"/>
      <c r="OF33" s="56"/>
      <c r="OG33" s="56"/>
      <c r="OH33" s="56"/>
      <c r="OI33" s="56"/>
      <c r="OJ33" s="56"/>
      <c r="OK33" s="56"/>
      <c r="OL33" s="56"/>
      <c r="OM33" s="56"/>
      <c r="ON33" s="56"/>
      <c r="OO33" s="56"/>
      <c r="OP33" s="56"/>
      <c r="OQ33" s="56"/>
      <c r="OR33" s="56"/>
      <c r="OS33" s="56"/>
      <c r="OT33" s="56"/>
      <c r="OU33" s="56"/>
      <c r="OV33" s="56"/>
      <c r="OW33" s="56"/>
      <c r="OX33" s="56"/>
      <c r="OY33" s="56"/>
      <c r="OZ33" s="56"/>
      <c r="PA33" s="56"/>
      <c r="PB33" s="56"/>
      <c r="PC33" s="56"/>
      <c r="PD33" s="56"/>
      <c r="PE33" s="56"/>
      <c r="PF33" s="56"/>
      <c r="PG33" s="56"/>
      <c r="PH33" s="56"/>
      <c r="PI33" s="56"/>
      <c r="PJ33" s="56"/>
      <c r="PK33" s="56"/>
      <c r="PL33" s="56"/>
      <c r="PM33" s="56"/>
      <c r="PN33" s="56"/>
      <c r="PO33" s="56"/>
      <c r="PP33" s="56"/>
      <c r="PQ33" s="56"/>
      <c r="PR33" s="56"/>
      <c r="PS33" s="56"/>
      <c r="PT33" s="56"/>
      <c r="PU33" s="56"/>
      <c r="PV33" s="56"/>
      <c r="PW33" s="56"/>
      <c r="PX33" s="56"/>
      <c r="PY33" s="56"/>
      <c r="PZ33" s="56"/>
      <c r="QA33" s="56"/>
      <c r="QB33" s="56"/>
      <c r="QC33" s="56"/>
      <c r="QD33" s="56"/>
      <c r="QE33" s="56"/>
      <c r="QF33" s="56"/>
      <c r="QG33" s="56"/>
      <c r="QH33" s="56"/>
      <c r="QI33" s="56"/>
      <c r="QJ33" s="56"/>
      <c r="QK33" s="56"/>
      <c r="QL33" s="56"/>
      <c r="QM33" s="56"/>
      <c r="QN33" s="56"/>
      <c r="QO33" s="56"/>
      <c r="QP33" s="56"/>
      <c r="QQ33" s="56"/>
      <c r="QR33" s="56"/>
      <c r="QS33" s="56"/>
      <c r="QT33" s="56"/>
      <c r="QU33" s="56"/>
      <c r="QV33" s="56"/>
      <c r="QW33" s="56"/>
      <c r="QX33" s="56"/>
      <c r="QY33" s="56"/>
      <c r="QZ33" s="56"/>
      <c r="RA33" s="56"/>
      <c r="RB33" s="56"/>
      <c r="RC33" s="56"/>
      <c r="RD33" s="56"/>
      <c r="RE33" s="56"/>
      <c r="RF33" s="56"/>
      <c r="RG33" s="56"/>
      <c r="RH33" s="56"/>
      <c r="RI33" s="56"/>
      <c r="RJ33" s="56"/>
      <c r="RK33" s="56"/>
      <c r="RL33" s="56"/>
      <c r="RM33" s="56"/>
      <c r="RN33" s="56"/>
      <c r="RO33" s="56"/>
      <c r="RP33" s="56"/>
      <c r="RQ33" s="56"/>
      <c r="RR33" s="56"/>
      <c r="RS33" s="56"/>
      <c r="RT33" s="56"/>
      <c r="RU33" s="56"/>
      <c r="RV33" s="56"/>
      <c r="RW33" s="56"/>
      <c r="RX33" s="56"/>
      <c r="RY33" s="56"/>
      <c r="RZ33" s="56"/>
      <c r="SA33" s="56"/>
      <c r="SB33" s="56"/>
      <c r="SC33" s="57"/>
      <c r="SD33" s="56"/>
      <c r="SE33" s="56"/>
      <c r="SF33" s="56"/>
      <c r="SG33" s="56"/>
      <c r="SH33" s="56"/>
      <c r="SI33" s="58"/>
      <c r="SJ33" s="45"/>
    </row>
    <row r="34" spans="1:504" ht="15.6" x14ac:dyDescent="0.3">
      <c r="A34" s="81" t="s">
        <v>559</v>
      </c>
      <c r="B34" s="64"/>
      <c r="C34" s="62">
        <f t="shared" si="1"/>
        <v>0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6"/>
      <c r="FF34" s="56"/>
      <c r="FG34" s="56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56"/>
      <c r="GD34" s="56"/>
      <c r="GE34" s="56"/>
      <c r="GF34" s="56"/>
      <c r="GG34" s="56"/>
      <c r="GH34" s="56"/>
      <c r="GI34" s="56"/>
      <c r="GJ34" s="56"/>
      <c r="GK34" s="56"/>
      <c r="GL34" s="56"/>
      <c r="GM34" s="56"/>
      <c r="GN34" s="56"/>
      <c r="GO34" s="56"/>
      <c r="GP34" s="56"/>
      <c r="GQ34" s="56"/>
      <c r="GR34" s="56"/>
      <c r="GS34" s="56"/>
      <c r="GT34" s="56"/>
      <c r="GU34" s="56"/>
      <c r="GV34" s="56"/>
      <c r="GW34" s="56"/>
      <c r="GX34" s="56"/>
      <c r="GY34" s="56"/>
      <c r="GZ34" s="56"/>
      <c r="HA34" s="56"/>
      <c r="HB34" s="56"/>
      <c r="HC34" s="56"/>
      <c r="HD34" s="56"/>
      <c r="HE34" s="56"/>
      <c r="HF34" s="56"/>
      <c r="HG34" s="56"/>
      <c r="HH34" s="56"/>
      <c r="HI34" s="56"/>
      <c r="HJ34" s="56"/>
      <c r="HK34" s="56"/>
      <c r="HL34" s="56"/>
      <c r="HM34" s="56"/>
      <c r="HN34" s="56"/>
      <c r="HO34" s="56"/>
      <c r="HP34" s="56"/>
      <c r="HQ34" s="56"/>
      <c r="HR34" s="56"/>
      <c r="HS34" s="56"/>
      <c r="HT34" s="56"/>
      <c r="HU34" s="56"/>
      <c r="HV34" s="56"/>
      <c r="HW34" s="56"/>
      <c r="HX34" s="56"/>
      <c r="HY34" s="56"/>
      <c r="HZ34" s="56"/>
      <c r="IA34" s="56"/>
      <c r="IB34" s="56"/>
      <c r="IC34" s="56"/>
      <c r="ID34" s="56"/>
      <c r="IE34" s="56"/>
      <c r="IF34" s="56"/>
      <c r="IG34" s="56"/>
      <c r="IH34" s="56"/>
      <c r="II34" s="56"/>
      <c r="IJ34" s="56"/>
      <c r="IK34" s="56"/>
      <c r="IL34" s="56"/>
      <c r="IM34" s="56"/>
      <c r="IN34" s="56"/>
      <c r="IO34" s="56"/>
      <c r="IP34" s="56"/>
      <c r="IQ34" s="56"/>
      <c r="IR34" s="56"/>
      <c r="IS34" s="56"/>
      <c r="IT34" s="56"/>
      <c r="IU34" s="56"/>
      <c r="IV34" s="56"/>
      <c r="IW34" s="56"/>
      <c r="IX34" s="56"/>
      <c r="IY34" s="56"/>
      <c r="IZ34" s="56"/>
      <c r="JA34" s="56"/>
      <c r="JB34" s="56"/>
      <c r="JC34" s="56"/>
      <c r="JD34" s="56"/>
      <c r="JE34" s="56"/>
      <c r="JF34" s="56"/>
      <c r="JG34" s="56"/>
      <c r="JH34" s="56"/>
      <c r="JI34" s="56"/>
      <c r="JJ34" s="56"/>
      <c r="JK34" s="56"/>
      <c r="JL34" s="56"/>
      <c r="JM34" s="56"/>
      <c r="JN34" s="56"/>
      <c r="JO34" s="56"/>
      <c r="JP34" s="56"/>
      <c r="JQ34" s="56"/>
      <c r="JR34" s="56"/>
      <c r="JS34" s="56"/>
      <c r="JT34" s="56"/>
      <c r="JU34" s="56"/>
      <c r="JV34" s="56"/>
      <c r="JW34" s="56"/>
      <c r="JX34" s="56"/>
      <c r="JY34" s="56"/>
      <c r="JZ34" s="56"/>
      <c r="KA34" s="56"/>
      <c r="KB34" s="56"/>
      <c r="KC34" s="56"/>
      <c r="KD34" s="56"/>
      <c r="KE34" s="56"/>
      <c r="KF34" s="56"/>
      <c r="KG34" s="56"/>
      <c r="KH34" s="56"/>
      <c r="KI34" s="56"/>
      <c r="KJ34" s="56"/>
      <c r="KK34" s="56"/>
      <c r="KL34" s="56"/>
      <c r="KM34" s="56"/>
      <c r="KN34" s="56"/>
      <c r="KO34" s="56"/>
      <c r="KP34" s="56"/>
      <c r="KQ34" s="56"/>
      <c r="KR34" s="56"/>
      <c r="KS34" s="56"/>
      <c r="KT34" s="56"/>
      <c r="KU34" s="56"/>
      <c r="KV34" s="56"/>
      <c r="KW34" s="56"/>
      <c r="KX34" s="56"/>
      <c r="KY34" s="56"/>
      <c r="KZ34" s="56"/>
      <c r="LA34" s="56"/>
      <c r="LB34" s="56"/>
      <c r="LC34" s="56"/>
      <c r="LD34" s="56"/>
      <c r="LE34" s="56"/>
      <c r="LF34" s="56"/>
      <c r="LG34" s="56"/>
      <c r="LH34" s="56"/>
      <c r="LI34" s="56"/>
      <c r="LJ34" s="56"/>
      <c r="LK34" s="56"/>
      <c r="LL34" s="56"/>
      <c r="LM34" s="56"/>
      <c r="LN34" s="56"/>
      <c r="LO34" s="56"/>
      <c r="LP34" s="56"/>
      <c r="LQ34" s="56"/>
      <c r="LR34" s="56"/>
      <c r="LS34" s="56"/>
      <c r="LT34" s="56"/>
      <c r="LU34" s="56"/>
      <c r="LV34" s="56"/>
      <c r="LW34" s="56"/>
      <c r="LX34" s="56"/>
      <c r="LY34" s="56"/>
      <c r="LZ34" s="56"/>
      <c r="MA34" s="56"/>
      <c r="MB34" s="56"/>
      <c r="MC34" s="56"/>
      <c r="MD34" s="56"/>
      <c r="ME34" s="56"/>
      <c r="MF34" s="56"/>
      <c r="MG34" s="56"/>
      <c r="MH34" s="56"/>
      <c r="MI34" s="56"/>
      <c r="MJ34" s="56"/>
      <c r="MK34" s="56"/>
      <c r="ML34" s="56"/>
      <c r="MM34" s="56"/>
      <c r="MN34" s="56"/>
      <c r="MO34" s="56"/>
      <c r="MP34" s="56"/>
      <c r="MQ34" s="56"/>
      <c r="MR34" s="56"/>
      <c r="MS34" s="56"/>
      <c r="MT34" s="56"/>
      <c r="MU34" s="56"/>
      <c r="MV34" s="56"/>
      <c r="MW34" s="56"/>
      <c r="MX34" s="56"/>
      <c r="MY34" s="56"/>
      <c r="MZ34" s="56"/>
      <c r="NA34" s="56"/>
      <c r="NB34" s="56"/>
      <c r="NC34" s="56"/>
      <c r="ND34" s="56"/>
      <c r="NE34" s="56"/>
      <c r="NF34" s="56"/>
      <c r="NG34" s="56"/>
      <c r="NH34" s="56"/>
      <c r="NI34" s="56"/>
      <c r="NJ34" s="56"/>
      <c r="NK34" s="56"/>
      <c r="NL34" s="56"/>
      <c r="NM34" s="56"/>
      <c r="NN34" s="56"/>
      <c r="NO34" s="56"/>
      <c r="NP34" s="56"/>
      <c r="NQ34" s="56"/>
      <c r="NR34" s="56"/>
      <c r="NS34" s="56"/>
      <c r="NT34" s="56"/>
      <c r="NU34" s="56"/>
      <c r="NV34" s="56"/>
      <c r="NW34" s="56"/>
      <c r="NX34" s="56"/>
      <c r="NY34" s="56"/>
      <c r="NZ34" s="56"/>
      <c r="OA34" s="56"/>
      <c r="OB34" s="56"/>
      <c r="OC34" s="56"/>
      <c r="OD34" s="56"/>
      <c r="OE34" s="56"/>
      <c r="OF34" s="56"/>
      <c r="OG34" s="56"/>
      <c r="OH34" s="56"/>
      <c r="OI34" s="56"/>
      <c r="OJ34" s="56"/>
      <c r="OK34" s="56"/>
      <c r="OL34" s="56"/>
      <c r="OM34" s="56"/>
      <c r="ON34" s="56"/>
      <c r="OO34" s="56"/>
      <c r="OP34" s="56"/>
      <c r="OQ34" s="56"/>
      <c r="OR34" s="56"/>
      <c r="OS34" s="56"/>
      <c r="OT34" s="56"/>
      <c r="OU34" s="56"/>
      <c r="OV34" s="56"/>
      <c r="OW34" s="56"/>
      <c r="OX34" s="56"/>
      <c r="OY34" s="56"/>
      <c r="OZ34" s="56"/>
      <c r="PA34" s="56"/>
      <c r="PB34" s="56"/>
      <c r="PC34" s="56"/>
      <c r="PD34" s="56"/>
      <c r="PE34" s="56"/>
      <c r="PF34" s="56"/>
      <c r="PG34" s="56"/>
      <c r="PH34" s="56"/>
      <c r="PI34" s="56"/>
      <c r="PJ34" s="56"/>
      <c r="PK34" s="56"/>
      <c r="PL34" s="56"/>
      <c r="PM34" s="56"/>
      <c r="PN34" s="56"/>
      <c r="PO34" s="56"/>
      <c r="PP34" s="56"/>
      <c r="PQ34" s="56"/>
      <c r="PR34" s="56"/>
      <c r="PS34" s="56"/>
      <c r="PT34" s="56"/>
      <c r="PU34" s="56"/>
      <c r="PV34" s="56"/>
      <c r="PW34" s="56"/>
      <c r="PX34" s="56"/>
      <c r="PY34" s="56"/>
      <c r="PZ34" s="56"/>
      <c r="QA34" s="56"/>
      <c r="QB34" s="56"/>
      <c r="QC34" s="56"/>
      <c r="QD34" s="56"/>
      <c r="QE34" s="56"/>
      <c r="QF34" s="56"/>
      <c r="QG34" s="56"/>
      <c r="QH34" s="56"/>
      <c r="QI34" s="56"/>
      <c r="QJ34" s="56"/>
      <c r="QK34" s="56"/>
      <c r="QL34" s="56"/>
      <c r="QM34" s="56"/>
      <c r="QN34" s="56"/>
      <c r="QO34" s="56"/>
      <c r="QP34" s="56"/>
      <c r="QQ34" s="56"/>
      <c r="QR34" s="56"/>
      <c r="QS34" s="56"/>
      <c r="QT34" s="56"/>
      <c r="QU34" s="56"/>
      <c r="QV34" s="56"/>
      <c r="QW34" s="56"/>
      <c r="QX34" s="56"/>
      <c r="QY34" s="56"/>
      <c r="QZ34" s="56"/>
      <c r="RA34" s="56"/>
      <c r="RB34" s="56"/>
      <c r="RC34" s="56"/>
      <c r="RD34" s="56"/>
      <c r="RE34" s="56"/>
      <c r="RF34" s="56"/>
      <c r="RG34" s="56"/>
      <c r="RH34" s="56"/>
      <c r="RI34" s="56"/>
      <c r="RJ34" s="56"/>
      <c r="RK34" s="56"/>
      <c r="RL34" s="56"/>
      <c r="RM34" s="56"/>
      <c r="RN34" s="56"/>
      <c r="RO34" s="56"/>
      <c r="RP34" s="56"/>
      <c r="RQ34" s="56"/>
      <c r="RR34" s="56"/>
      <c r="RS34" s="56"/>
      <c r="RT34" s="56"/>
      <c r="RU34" s="56"/>
      <c r="RV34" s="56"/>
      <c r="RW34" s="56"/>
      <c r="RX34" s="56"/>
      <c r="RY34" s="56"/>
      <c r="RZ34" s="56"/>
      <c r="SA34" s="56"/>
      <c r="SB34" s="56"/>
      <c r="SC34" s="57"/>
      <c r="SD34" s="56"/>
      <c r="SE34" s="56"/>
      <c r="SF34" s="56"/>
      <c r="SG34" s="56"/>
      <c r="SH34" s="56"/>
      <c r="SI34" s="58"/>
      <c r="SJ34" s="45"/>
    </row>
    <row r="35" spans="1:504" ht="15.6" x14ac:dyDescent="0.3">
      <c r="A35" s="81" t="s">
        <v>546</v>
      </c>
      <c r="B35" s="64"/>
      <c r="C35" s="62">
        <f t="shared" si="1"/>
        <v>0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  <c r="IR35" s="56"/>
      <c r="IS35" s="56"/>
      <c r="IT35" s="56"/>
      <c r="IU35" s="56"/>
      <c r="IV35" s="56"/>
      <c r="IW35" s="56"/>
      <c r="IX35" s="56"/>
      <c r="IY35" s="56"/>
      <c r="IZ35" s="56"/>
      <c r="JA35" s="56"/>
      <c r="JB35" s="56"/>
      <c r="JC35" s="56"/>
      <c r="JD35" s="56"/>
      <c r="JE35" s="56"/>
      <c r="JF35" s="56"/>
      <c r="JG35" s="56"/>
      <c r="JH35" s="56"/>
      <c r="JI35" s="56"/>
      <c r="JJ35" s="56"/>
      <c r="JK35" s="56"/>
      <c r="JL35" s="56"/>
      <c r="JM35" s="56"/>
      <c r="JN35" s="56"/>
      <c r="JO35" s="56"/>
      <c r="JP35" s="56"/>
      <c r="JQ35" s="56"/>
      <c r="JR35" s="56"/>
      <c r="JS35" s="56"/>
      <c r="JT35" s="56"/>
      <c r="JU35" s="56"/>
      <c r="JV35" s="56"/>
      <c r="JW35" s="56"/>
      <c r="JX35" s="56"/>
      <c r="JY35" s="56"/>
      <c r="JZ35" s="56"/>
      <c r="KA35" s="56"/>
      <c r="KB35" s="56"/>
      <c r="KC35" s="56"/>
      <c r="KD35" s="56"/>
      <c r="KE35" s="56"/>
      <c r="KF35" s="56"/>
      <c r="KG35" s="56"/>
      <c r="KH35" s="56"/>
      <c r="KI35" s="56"/>
      <c r="KJ35" s="56"/>
      <c r="KK35" s="56"/>
      <c r="KL35" s="56"/>
      <c r="KM35" s="56"/>
      <c r="KN35" s="56"/>
      <c r="KO35" s="56"/>
      <c r="KP35" s="56"/>
      <c r="KQ35" s="56"/>
      <c r="KR35" s="56"/>
      <c r="KS35" s="56"/>
      <c r="KT35" s="56"/>
      <c r="KU35" s="56"/>
      <c r="KV35" s="56"/>
      <c r="KW35" s="56"/>
      <c r="KX35" s="56"/>
      <c r="KY35" s="56"/>
      <c r="KZ35" s="56"/>
      <c r="LA35" s="56"/>
      <c r="LB35" s="56"/>
      <c r="LC35" s="56"/>
      <c r="LD35" s="56"/>
      <c r="LE35" s="56"/>
      <c r="LF35" s="56"/>
      <c r="LG35" s="56"/>
      <c r="LH35" s="56"/>
      <c r="LI35" s="56"/>
      <c r="LJ35" s="56"/>
      <c r="LK35" s="56"/>
      <c r="LL35" s="56"/>
      <c r="LM35" s="56"/>
      <c r="LN35" s="56"/>
      <c r="LO35" s="56"/>
      <c r="LP35" s="56"/>
      <c r="LQ35" s="56"/>
      <c r="LR35" s="56"/>
      <c r="LS35" s="56"/>
      <c r="LT35" s="56"/>
      <c r="LU35" s="56"/>
      <c r="LV35" s="56"/>
      <c r="LW35" s="56"/>
      <c r="LX35" s="56"/>
      <c r="LY35" s="56"/>
      <c r="LZ35" s="56"/>
      <c r="MA35" s="56"/>
      <c r="MB35" s="56"/>
      <c r="MC35" s="56"/>
      <c r="MD35" s="56"/>
      <c r="ME35" s="56"/>
      <c r="MF35" s="56"/>
      <c r="MG35" s="56"/>
      <c r="MH35" s="56"/>
      <c r="MI35" s="56"/>
      <c r="MJ35" s="56"/>
      <c r="MK35" s="56"/>
      <c r="ML35" s="56"/>
      <c r="MM35" s="56"/>
      <c r="MN35" s="56"/>
      <c r="MO35" s="56"/>
      <c r="MP35" s="56"/>
      <c r="MQ35" s="56"/>
      <c r="MR35" s="56"/>
      <c r="MS35" s="56"/>
      <c r="MT35" s="56"/>
      <c r="MU35" s="56"/>
      <c r="MV35" s="56"/>
      <c r="MW35" s="56"/>
      <c r="MX35" s="56"/>
      <c r="MY35" s="56"/>
      <c r="MZ35" s="56"/>
      <c r="NA35" s="56"/>
      <c r="NB35" s="56"/>
      <c r="NC35" s="56"/>
      <c r="ND35" s="56"/>
      <c r="NE35" s="56"/>
      <c r="NF35" s="56"/>
      <c r="NG35" s="56"/>
      <c r="NH35" s="56"/>
      <c r="NI35" s="56"/>
      <c r="NJ35" s="56"/>
      <c r="NK35" s="56"/>
      <c r="NL35" s="56"/>
      <c r="NM35" s="56"/>
      <c r="NN35" s="56"/>
      <c r="NO35" s="56"/>
      <c r="NP35" s="56"/>
      <c r="NQ35" s="56"/>
      <c r="NR35" s="56"/>
      <c r="NS35" s="56"/>
      <c r="NT35" s="56"/>
      <c r="NU35" s="56"/>
      <c r="NV35" s="56"/>
      <c r="NW35" s="56"/>
      <c r="NX35" s="56"/>
      <c r="NY35" s="56"/>
      <c r="NZ35" s="56"/>
      <c r="OA35" s="56"/>
      <c r="OB35" s="56"/>
      <c r="OC35" s="56"/>
      <c r="OD35" s="56"/>
      <c r="OE35" s="56"/>
      <c r="OF35" s="56"/>
      <c r="OG35" s="56"/>
      <c r="OH35" s="56"/>
      <c r="OI35" s="56"/>
      <c r="OJ35" s="56"/>
      <c r="OK35" s="56"/>
      <c r="OL35" s="56"/>
      <c r="OM35" s="56"/>
      <c r="ON35" s="56"/>
      <c r="OO35" s="56"/>
      <c r="OP35" s="56"/>
      <c r="OQ35" s="56"/>
      <c r="OR35" s="56"/>
      <c r="OS35" s="56"/>
      <c r="OT35" s="56"/>
      <c r="OU35" s="56"/>
      <c r="OV35" s="56"/>
      <c r="OW35" s="56"/>
      <c r="OX35" s="56"/>
      <c r="OY35" s="56"/>
      <c r="OZ35" s="56"/>
      <c r="PA35" s="56"/>
      <c r="PB35" s="56"/>
      <c r="PC35" s="56"/>
      <c r="PD35" s="56"/>
      <c r="PE35" s="56"/>
      <c r="PF35" s="56"/>
      <c r="PG35" s="56"/>
      <c r="PH35" s="56"/>
      <c r="PI35" s="56"/>
      <c r="PJ35" s="56"/>
      <c r="PK35" s="56"/>
      <c r="PL35" s="56"/>
      <c r="PM35" s="56"/>
      <c r="PN35" s="56"/>
      <c r="PO35" s="56"/>
      <c r="PP35" s="56"/>
      <c r="PQ35" s="56"/>
      <c r="PR35" s="56"/>
      <c r="PS35" s="56"/>
      <c r="PT35" s="56"/>
      <c r="PU35" s="56"/>
      <c r="PV35" s="56"/>
      <c r="PW35" s="56"/>
      <c r="PX35" s="56"/>
      <c r="PY35" s="56"/>
      <c r="PZ35" s="56"/>
      <c r="QA35" s="56"/>
      <c r="QB35" s="56"/>
      <c r="QC35" s="56"/>
      <c r="QD35" s="56"/>
      <c r="QE35" s="56"/>
      <c r="QF35" s="56"/>
      <c r="QG35" s="56"/>
      <c r="QH35" s="56"/>
      <c r="QI35" s="56"/>
      <c r="QJ35" s="56"/>
      <c r="QK35" s="56"/>
      <c r="QL35" s="56"/>
      <c r="QM35" s="56"/>
      <c r="QN35" s="56"/>
      <c r="QO35" s="56"/>
      <c r="QP35" s="56"/>
      <c r="QQ35" s="56"/>
      <c r="QR35" s="56"/>
      <c r="QS35" s="56"/>
      <c r="QT35" s="56"/>
      <c r="QU35" s="56"/>
      <c r="QV35" s="56"/>
      <c r="QW35" s="56"/>
      <c r="QX35" s="56"/>
      <c r="QY35" s="56"/>
      <c r="QZ35" s="56"/>
      <c r="RA35" s="56"/>
      <c r="RB35" s="56"/>
      <c r="RC35" s="56"/>
      <c r="RD35" s="56"/>
      <c r="RE35" s="56"/>
      <c r="RF35" s="56"/>
      <c r="RG35" s="56"/>
      <c r="RH35" s="56"/>
      <c r="RI35" s="56"/>
      <c r="RJ35" s="56"/>
      <c r="RK35" s="56"/>
      <c r="RL35" s="56"/>
      <c r="RM35" s="56"/>
      <c r="RN35" s="56"/>
      <c r="RO35" s="56"/>
      <c r="RP35" s="56"/>
      <c r="RQ35" s="56"/>
      <c r="RR35" s="56"/>
      <c r="RS35" s="56"/>
      <c r="RT35" s="56"/>
      <c r="RU35" s="56"/>
      <c r="RV35" s="56"/>
      <c r="RW35" s="56"/>
      <c r="RX35" s="56"/>
      <c r="RY35" s="56"/>
      <c r="RZ35" s="56"/>
      <c r="SA35" s="56"/>
      <c r="SB35" s="56"/>
      <c r="SC35" s="57"/>
      <c r="SD35" s="56"/>
      <c r="SE35" s="56"/>
      <c r="SF35" s="56"/>
      <c r="SG35" s="56"/>
      <c r="SH35" s="56"/>
      <c r="SI35" s="58"/>
      <c r="SJ35" s="45"/>
    </row>
    <row r="36" spans="1:504" ht="15.6" x14ac:dyDescent="0.3">
      <c r="A36" s="81" t="s">
        <v>549</v>
      </c>
      <c r="B36" s="64"/>
      <c r="C36" s="62">
        <f t="shared" si="1"/>
        <v>0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  <c r="IR36" s="56"/>
      <c r="IS36" s="56"/>
      <c r="IT36" s="56"/>
      <c r="IU36" s="56"/>
      <c r="IV36" s="56"/>
      <c r="IW36" s="56"/>
      <c r="IX36" s="56"/>
      <c r="IY36" s="56"/>
      <c r="IZ36" s="56"/>
      <c r="JA36" s="56"/>
      <c r="JB36" s="56"/>
      <c r="JC36" s="56"/>
      <c r="JD36" s="56"/>
      <c r="JE36" s="56"/>
      <c r="JF36" s="56"/>
      <c r="JG36" s="56"/>
      <c r="JH36" s="56"/>
      <c r="JI36" s="56"/>
      <c r="JJ36" s="56"/>
      <c r="JK36" s="56"/>
      <c r="JL36" s="56"/>
      <c r="JM36" s="56"/>
      <c r="JN36" s="56"/>
      <c r="JO36" s="56"/>
      <c r="JP36" s="56"/>
      <c r="JQ36" s="56"/>
      <c r="JR36" s="56"/>
      <c r="JS36" s="56"/>
      <c r="JT36" s="56"/>
      <c r="JU36" s="56"/>
      <c r="JV36" s="56"/>
      <c r="JW36" s="56"/>
      <c r="JX36" s="56"/>
      <c r="JY36" s="56"/>
      <c r="JZ36" s="56"/>
      <c r="KA36" s="56"/>
      <c r="KB36" s="56"/>
      <c r="KC36" s="56"/>
      <c r="KD36" s="56"/>
      <c r="KE36" s="56"/>
      <c r="KF36" s="56"/>
      <c r="KG36" s="56"/>
      <c r="KH36" s="56"/>
      <c r="KI36" s="56"/>
      <c r="KJ36" s="56"/>
      <c r="KK36" s="56"/>
      <c r="KL36" s="56"/>
      <c r="KM36" s="56"/>
      <c r="KN36" s="56"/>
      <c r="KO36" s="56"/>
      <c r="KP36" s="56"/>
      <c r="KQ36" s="56"/>
      <c r="KR36" s="56"/>
      <c r="KS36" s="56"/>
      <c r="KT36" s="56"/>
      <c r="KU36" s="56"/>
      <c r="KV36" s="56"/>
      <c r="KW36" s="56"/>
      <c r="KX36" s="56"/>
      <c r="KY36" s="56"/>
      <c r="KZ36" s="56"/>
      <c r="LA36" s="56"/>
      <c r="LB36" s="56"/>
      <c r="LC36" s="56"/>
      <c r="LD36" s="56"/>
      <c r="LE36" s="56"/>
      <c r="LF36" s="56"/>
      <c r="LG36" s="56"/>
      <c r="LH36" s="56"/>
      <c r="LI36" s="56"/>
      <c r="LJ36" s="56"/>
      <c r="LK36" s="56"/>
      <c r="LL36" s="56"/>
      <c r="LM36" s="56"/>
      <c r="LN36" s="56"/>
      <c r="LO36" s="56"/>
      <c r="LP36" s="56"/>
      <c r="LQ36" s="56"/>
      <c r="LR36" s="56"/>
      <c r="LS36" s="56"/>
      <c r="LT36" s="56"/>
      <c r="LU36" s="56"/>
      <c r="LV36" s="56"/>
      <c r="LW36" s="56"/>
      <c r="LX36" s="56"/>
      <c r="LY36" s="56"/>
      <c r="LZ36" s="56"/>
      <c r="MA36" s="56"/>
      <c r="MB36" s="56"/>
      <c r="MC36" s="56"/>
      <c r="MD36" s="56"/>
      <c r="ME36" s="56"/>
      <c r="MF36" s="56"/>
      <c r="MG36" s="56"/>
      <c r="MH36" s="56"/>
      <c r="MI36" s="56"/>
      <c r="MJ36" s="56"/>
      <c r="MK36" s="56"/>
      <c r="ML36" s="56"/>
      <c r="MM36" s="56"/>
      <c r="MN36" s="56"/>
      <c r="MO36" s="56"/>
      <c r="MP36" s="56"/>
      <c r="MQ36" s="56"/>
      <c r="MR36" s="56"/>
      <c r="MS36" s="56"/>
      <c r="MT36" s="56"/>
      <c r="MU36" s="56"/>
      <c r="MV36" s="56"/>
      <c r="MW36" s="56"/>
      <c r="MX36" s="56"/>
      <c r="MY36" s="56"/>
      <c r="MZ36" s="56"/>
      <c r="NA36" s="56"/>
      <c r="NB36" s="56"/>
      <c r="NC36" s="56"/>
      <c r="ND36" s="56"/>
      <c r="NE36" s="56"/>
      <c r="NF36" s="56"/>
      <c r="NG36" s="56"/>
      <c r="NH36" s="56"/>
      <c r="NI36" s="56"/>
      <c r="NJ36" s="56"/>
      <c r="NK36" s="56"/>
      <c r="NL36" s="56"/>
      <c r="NM36" s="56"/>
      <c r="NN36" s="56"/>
      <c r="NO36" s="56"/>
      <c r="NP36" s="56"/>
      <c r="NQ36" s="56"/>
      <c r="NR36" s="56"/>
      <c r="NS36" s="56"/>
      <c r="NT36" s="56"/>
      <c r="NU36" s="56"/>
      <c r="NV36" s="56"/>
      <c r="NW36" s="56"/>
      <c r="NX36" s="56"/>
      <c r="NY36" s="56"/>
      <c r="NZ36" s="56"/>
      <c r="OA36" s="56"/>
      <c r="OB36" s="56"/>
      <c r="OC36" s="56"/>
      <c r="OD36" s="56"/>
      <c r="OE36" s="56"/>
      <c r="OF36" s="56"/>
      <c r="OG36" s="56"/>
      <c r="OH36" s="56"/>
      <c r="OI36" s="56"/>
      <c r="OJ36" s="56"/>
      <c r="OK36" s="56"/>
      <c r="OL36" s="56"/>
      <c r="OM36" s="56"/>
      <c r="ON36" s="56"/>
      <c r="OO36" s="56"/>
      <c r="OP36" s="56"/>
      <c r="OQ36" s="56"/>
      <c r="OR36" s="56"/>
      <c r="OS36" s="56"/>
      <c r="OT36" s="56"/>
      <c r="OU36" s="56"/>
      <c r="OV36" s="56"/>
      <c r="OW36" s="56"/>
      <c r="OX36" s="56"/>
      <c r="OY36" s="56"/>
      <c r="OZ36" s="56"/>
      <c r="PA36" s="56"/>
      <c r="PB36" s="56"/>
      <c r="PC36" s="56"/>
      <c r="PD36" s="56"/>
      <c r="PE36" s="56"/>
      <c r="PF36" s="56"/>
      <c r="PG36" s="56"/>
      <c r="PH36" s="56"/>
      <c r="PI36" s="56"/>
      <c r="PJ36" s="56"/>
      <c r="PK36" s="56"/>
      <c r="PL36" s="56"/>
      <c r="PM36" s="56"/>
      <c r="PN36" s="56"/>
      <c r="PO36" s="56"/>
      <c r="PP36" s="56"/>
      <c r="PQ36" s="56"/>
      <c r="PR36" s="56"/>
      <c r="PS36" s="56"/>
      <c r="PT36" s="56"/>
      <c r="PU36" s="56"/>
      <c r="PV36" s="56"/>
      <c r="PW36" s="56"/>
      <c r="PX36" s="56"/>
      <c r="PY36" s="56"/>
      <c r="PZ36" s="56"/>
      <c r="QA36" s="56"/>
      <c r="QB36" s="56"/>
      <c r="QC36" s="56"/>
      <c r="QD36" s="56"/>
      <c r="QE36" s="56"/>
      <c r="QF36" s="56"/>
      <c r="QG36" s="56"/>
      <c r="QH36" s="56"/>
      <c r="QI36" s="56"/>
      <c r="QJ36" s="56"/>
      <c r="QK36" s="56"/>
      <c r="QL36" s="56"/>
      <c r="QM36" s="56"/>
      <c r="QN36" s="56"/>
      <c r="QO36" s="56"/>
      <c r="QP36" s="56"/>
      <c r="QQ36" s="56"/>
      <c r="QR36" s="56"/>
      <c r="QS36" s="56"/>
      <c r="QT36" s="56"/>
      <c r="QU36" s="56"/>
      <c r="QV36" s="56"/>
      <c r="QW36" s="56"/>
      <c r="QX36" s="56"/>
      <c r="QY36" s="56"/>
      <c r="QZ36" s="56"/>
      <c r="RA36" s="56"/>
      <c r="RB36" s="56"/>
      <c r="RC36" s="56"/>
      <c r="RD36" s="56"/>
      <c r="RE36" s="56"/>
      <c r="RF36" s="56"/>
      <c r="RG36" s="56"/>
      <c r="RH36" s="56"/>
      <c r="RI36" s="56"/>
      <c r="RJ36" s="56"/>
      <c r="RK36" s="56"/>
      <c r="RL36" s="56"/>
      <c r="RM36" s="56"/>
      <c r="RN36" s="56"/>
      <c r="RO36" s="56"/>
      <c r="RP36" s="56"/>
      <c r="RQ36" s="56"/>
      <c r="RR36" s="56"/>
      <c r="RS36" s="56"/>
      <c r="RT36" s="56"/>
      <c r="RU36" s="56"/>
      <c r="RV36" s="56"/>
      <c r="RW36" s="56"/>
      <c r="RX36" s="56"/>
      <c r="RY36" s="56"/>
      <c r="RZ36" s="56"/>
      <c r="SA36" s="56"/>
      <c r="SB36" s="56"/>
      <c r="SC36" s="57"/>
      <c r="SD36" s="56"/>
      <c r="SE36" s="56"/>
      <c r="SF36" s="56"/>
      <c r="SG36" s="56"/>
      <c r="SH36" s="56"/>
      <c r="SI36" s="58"/>
      <c r="SJ36" s="45"/>
    </row>
    <row r="37" spans="1:504" ht="15.6" x14ac:dyDescent="0.3">
      <c r="A37" s="81" t="s">
        <v>550</v>
      </c>
      <c r="B37" s="64"/>
      <c r="C37" s="62">
        <f t="shared" si="1"/>
        <v>0</v>
      </c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  <c r="IQ37" s="56"/>
      <c r="IR37" s="56"/>
      <c r="IS37" s="56"/>
      <c r="IT37" s="56"/>
      <c r="IU37" s="56"/>
      <c r="IV37" s="56"/>
      <c r="IW37" s="56"/>
      <c r="IX37" s="56"/>
      <c r="IY37" s="56"/>
      <c r="IZ37" s="56"/>
      <c r="JA37" s="56"/>
      <c r="JB37" s="56"/>
      <c r="JC37" s="56"/>
      <c r="JD37" s="56"/>
      <c r="JE37" s="56"/>
      <c r="JF37" s="56"/>
      <c r="JG37" s="56"/>
      <c r="JH37" s="56"/>
      <c r="JI37" s="56"/>
      <c r="JJ37" s="56"/>
      <c r="JK37" s="56"/>
      <c r="JL37" s="56"/>
      <c r="JM37" s="56"/>
      <c r="JN37" s="56"/>
      <c r="JO37" s="56"/>
      <c r="JP37" s="56"/>
      <c r="JQ37" s="56"/>
      <c r="JR37" s="56"/>
      <c r="JS37" s="56"/>
      <c r="JT37" s="56"/>
      <c r="JU37" s="56"/>
      <c r="JV37" s="56"/>
      <c r="JW37" s="56"/>
      <c r="JX37" s="56"/>
      <c r="JY37" s="56"/>
      <c r="JZ37" s="56"/>
      <c r="KA37" s="56"/>
      <c r="KB37" s="56"/>
      <c r="KC37" s="56"/>
      <c r="KD37" s="56"/>
      <c r="KE37" s="56"/>
      <c r="KF37" s="56"/>
      <c r="KG37" s="56"/>
      <c r="KH37" s="56"/>
      <c r="KI37" s="56"/>
      <c r="KJ37" s="56"/>
      <c r="KK37" s="56"/>
      <c r="KL37" s="56"/>
      <c r="KM37" s="56"/>
      <c r="KN37" s="56"/>
      <c r="KO37" s="56"/>
      <c r="KP37" s="56"/>
      <c r="KQ37" s="56"/>
      <c r="KR37" s="56"/>
      <c r="KS37" s="56"/>
      <c r="KT37" s="56"/>
      <c r="KU37" s="56"/>
      <c r="KV37" s="56"/>
      <c r="KW37" s="56"/>
      <c r="KX37" s="56"/>
      <c r="KY37" s="56"/>
      <c r="KZ37" s="56"/>
      <c r="LA37" s="56"/>
      <c r="LB37" s="56"/>
      <c r="LC37" s="56"/>
      <c r="LD37" s="56"/>
      <c r="LE37" s="56"/>
      <c r="LF37" s="56"/>
      <c r="LG37" s="56"/>
      <c r="LH37" s="56"/>
      <c r="LI37" s="56"/>
      <c r="LJ37" s="56"/>
      <c r="LK37" s="56"/>
      <c r="LL37" s="56"/>
      <c r="LM37" s="56"/>
      <c r="LN37" s="56"/>
      <c r="LO37" s="56"/>
      <c r="LP37" s="56"/>
      <c r="LQ37" s="56"/>
      <c r="LR37" s="56"/>
      <c r="LS37" s="56"/>
      <c r="LT37" s="56"/>
      <c r="LU37" s="56"/>
      <c r="LV37" s="56"/>
      <c r="LW37" s="56"/>
      <c r="LX37" s="56"/>
      <c r="LY37" s="56"/>
      <c r="LZ37" s="56"/>
      <c r="MA37" s="56"/>
      <c r="MB37" s="56"/>
      <c r="MC37" s="56"/>
      <c r="MD37" s="56"/>
      <c r="ME37" s="56"/>
      <c r="MF37" s="56"/>
      <c r="MG37" s="56"/>
      <c r="MH37" s="56"/>
      <c r="MI37" s="56"/>
      <c r="MJ37" s="56"/>
      <c r="MK37" s="56"/>
      <c r="ML37" s="56"/>
      <c r="MM37" s="56"/>
      <c r="MN37" s="56"/>
      <c r="MO37" s="56"/>
      <c r="MP37" s="56"/>
      <c r="MQ37" s="56"/>
      <c r="MR37" s="56"/>
      <c r="MS37" s="56"/>
      <c r="MT37" s="56"/>
      <c r="MU37" s="56"/>
      <c r="MV37" s="56"/>
      <c r="MW37" s="56"/>
      <c r="MX37" s="56"/>
      <c r="MY37" s="56"/>
      <c r="MZ37" s="56"/>
      <c r="NA37" s="56"/>
      <c r="NB37" s="56"/>
      <c r="NC37" s="56"/>
      <c r="ND37" s="56"/>
      <c r="NE37" s="56"/>
      <c r="NF37" s="56"/>
      <c r="NG37" s="56"/>
      <c r="NH37" s="56"/>
      <c r="NI37" s="56"/>
      <c r="NJ37" s="56"/>
      <c r="NK37" s="56"/>
      <c r="NL37" s="56"/>
      <c r="NM37" s="56"/>
      <c r="NN37" s="56"/>
      <c r="NO37" s="56"/>
      <c r="NP37" s="56"/>
      <c r="NQ37" s="56"/>
      <c r="NR37" s="56"/>
      <c r="NS37" s="56"/>
      <c r="NT37" s="56"/>
      <c r="NU37" s="56"/>
      <c r="NV37" s="56"/>
      <c r="NW37" s="56"/>
      <c r="NX37" s="56"/>
      <c r="NY37" s="56"/>
      <c r="NZ37" s="56"/>
      <c r="OA37" s="56"/>
      <c r="OB37" s="56"/>
      <c r="OC37" s="56"/>
      <c r="OD37" s="56"/>
      <c r="OE37" s="56"/>
      <c r="OF37" s="56"/>
      <c r="OG37" s="56"/>
      <c r="OH37" s="56"/>
      <c r="OI37" s="56"/>
      <c r="OJ37" s="56"/>
      <c r="OK37" s="56"/>
      <c r="OL37" s="56"/>
      <c r="OM37" s="56"/>
      <c r="ON37" s="56"/>
      <c r="OO37" s="56"/>
      <c r="OP37" s="56"/>
      <c r="OQ37" s="56"/>
      <c r="OR37" s="56"/>
      <c r="OS37" s="56"/>
      <c r="OT37" s="56"/>
      <c r="OU37" s="56"/>
      <c r="OV37" s="56"/>
      <c r="OW37" s="56"/>
      <c r="OX37" s="56"/>
      <c r="OY37" s="56"/>
      <c r="OZ37" s="56"/>
      <c r="PA37" s="56"/>
      <c r="PB37" s="56"/>
      <c r="PC37" s="56"/>
      <c r="PD37" s="56"/>
      <c r="PE37" s="56"/>
      <c r="PF37" s="56"/>
      <c r="PG37" s="56"/>
      <c r="PH37" s="56"/>
      <c r="PI37" s="56"/>
      <c r="PJ37" s="56"/>
      <c r="PK37" s="56"/>
      <c r="PL37" s="56"/>
      <c r="PM37" s="56"/>
      <c r="PN37" s="56"/>
      <c r="PO37" s="56"/>
      <c r="PP37" s="56"/>
      <c r="PQ37" s="56"/>
      <c r="PR37" s="56"/>
      <c r="PS37" s="56"/>
      <c r="PT37" s="56"/>
      <c r="PU37" s="56"/>
      <c r="PV37" s="56"/>
      <c r="PW37" s="56"/>
      <c r="PX37" s="56"/>
      <c r="PY37" s="56"/>
      <c r="PZ37" s="56"/>
      <c r="QA37" s="56"/>
      <c r="QB37" s="56"/>
      <c r="QC37" s="56"/>
      <c r="QD37" s="56"/>
      <c r="QE37" s="56"/>
      <c r="QF37" s="56"/>
      <c r="QG37" s="56"/>
      <c r="QH37" s="56"/>
      <c r="QI37" s="56"/>
      <c r="QJ37" s="56"/>
      <c r="QK37" s="56"/>
      <c r="QL37" s="56"/>
      <c r="QM37" s="56"/>
      <c r="QN37" s="56"/>
      <c r="QO37" s="56"/>
      <c r="QP37" s="56"/>
      <c r="QQ37" s="56"/>
      <c r="QR37" s="56"/>
      <c r="QS37" s="56"/>
      <c r="QT37" s="56"/>
      <c r="QU37" s="56"/>
      <c r="QV37" s="56"/>
      <c r="QW37" s="56"/>
      <c r="QX37" s="56"/>
      <c r="QY37" s="56"/>
      <c r="QZ37" s="56"/>
      <c r="RA37" s="56"/>
      <c r="RB37" s="56"/>
      <c r="RC37" s="56"/>
      <c r="RD37" s="56"/>
      <c r="RE37" s="56"/>
      <c r="RF37" s="56"/>
      <c r="RG37" s="56"/>
      <c r="RH37" s="56"/>
      <c r="RI37" s="56"/>
      <c r="RJ37" s="56"/>
      <c r="RK37" s="56"/>
      <c r="RL37" s="56"/>
      <c r="RM37" s="56"/>
      <c r="RN37" s="56"/>
      <c r="RO37" s="56"/>
      <c r="RP37" s="56"/>
      <c r="RQ37" s="56"/>
      <c r="RR37" s="56"/>
      <c r="RS37" s="56"/>
      <c r="RT37" s="56"/>
      <c r="RU37" s="56"/>
      <c r="RV37" s="56"/>
      <c r="RW37" s="56"/>
      <c r="RX37" s="56"/>
      <c r="RY37" s="56"/>
      <c r="RZ37" s="56"/>
      <c r="SA37" s="56"/>
      <c r="SB37" s="56"/>
      <c r="SC37" s="57"/>
      <c r="SD37" s="56"/>
      <c r="SE37" s="56"/>
      <c r="SF37" s="56"/>
      <c r="SG37" s="56"/>
      <c r="SH37" s="56"/>
      <c r="SI37" s="58"/>
      <c r="SJ37" s="45"/>
    </row>
    <row r="38" spans="1:504" ht="15.6" x14ac:dyDescent="0.3">
      <c r="A38" s="63" t="s">
        <v>543</v>
      </c>
      <c r="B38" s="66"/>
      <c r="C38" s="62">
        <f t="shared" si="1"/>
        <v>0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  <c r="IR38" s="56"/>
      <c r="IS38" s="56"/>
      <c r="IT38" s="56"/>
      <c r="IU38" s="56"/>
      <c r="IV38" s="56"/>
      <c r="IW38" s="56"/>
      <c r="IX38" s="56"/>
      <c r="IY38" s="56"/>
      <c r="IZ38" s="56"/>
      <c r="JA38" s="56"/>
      <c r="JB38" s="56"/>
      <c r="JC38" s="56"/>
      <c r="JD38" s="56"/>
      <c r="JE38" s="56"/>
      <c r="JF38" s="56"/>
      <c r="JG38" s="56"/>
      <c r="JH38" s="56"/>
      <c r="JI38" s="56"/>
      <c r="JJ38" s="56"/>
      <c r="JK38" s="56"/>
      <c r="JL38" s="56"/>
      <c r="JM38" s="56"/>
      <c r="JN38" s="56"/>
      <c r="JO38" s="56"/>
      <c r="JP38" s="56"/>
      <c r="JQ38" s="56"/>
      <c r="JR38" s="56"/>
      <c r="JS38" s="56"/>
      <c r="JT38" s="56"/>
      <c r="JU38" s="56"/>
      <c r="JV38" s="56"/>
      <c r="JW38" s="56"/>
      <c r="JX38" s="56"/>
      <c r="JY38" s="56"/>
      <c r="JZ38" s="56"/>
      <c r="KA38" s="56"/>
      <c r="KB38" s="56"/>
      <c r="KC38" s="56"/>
      <c r="KD38" s="56"/>
      <c r="KE38" s="56"/>
      <c r="KF38" s="56"/>
      <c r="KG38" s="56"/>
      <c r="KH38" s="56"/>
      <c r="KI38" s="56"/>
      <c r="KJ38" s="56"/>
      <c r="KK38" s="56"/>
      <c r="KL38" s="56"/>
      <c r="KM38" s="56"/>
      <c r="KN38" s="56"/>
      <c r="KO38" s="56"/>
      <c r="KP38" s="56"/>
      <c r="KQ38" s="56"/>
      <c r="KR38" s="56"/>
      <c r="KS38" s="56"/>
      <c r="KT38" s="56"/>
      <c r="KU38" s="56"/>
      <c r="KV38" s="56"/>
      <c r="KW38" s="56"/>
      <c r="KX38" s="56"/>
      <c r="KY38" s="56"/>
      <c r="KZ38" s="56"/>
      <c r="LA38" s="56"/>
      <c r="LB38" s="56"/>
      <c r="LC38" s="56"/>
      <c r="LD38" s="56"/>
      <c r="LE38" s="56"/>
      <c r="LF38" s="56"/>
      <c r="LG38" s="56"/>
      <c r="LH38" s="56"/>
      <c r="LI38" s="56"/>
      <c r="LJ38" s="56"/>
      <c r="LK38" s="56"/>
      <c r="LL38" s="56"/>
      <c r="LM38" s="56"/>
      <c r="LN38" s="56"/>
      <c r="LO38" s="56"/>
      <c r="LP38" s="56"/>
      <c r="LQ38" s="56"/>
      <c r="LR38" s="56"/>
      <c r="LS38" s="56"/>
      <c r="LT38" s="56"/>
      <c r="LU38" s="56"/>
      <c r="LV38" s="56"/>
      <c r="LW38" s="56"/>
      <c r="LX38" s="56"/>
      <c r="LY38" s="56"/>
      <c r="LZ38" s="56"/>
      <c r="MA38" s="56"/>
      <c r="MB38" s="56"/>
      <c r="MC38" s="56"/>
      <c r="MD38" s="56"/>
      <c r="ME38" s="56"/>
      <c r="MF38" s="56"/>
      <c r="MG38" s="56"/>
      <c r="MH38" s="56"/>
      <c r="MI38" s="56"/>
      <c r="MJ38" s="56"/>
      <c r="MK38" s="56"/>
      <c r="ML38" s="56"/>
      <c r="MM38" s="56"/>
      <c r="MN38" s="56"/>
      <c r="MO38" s="56"/>
      <c r="MP38" s="56"/>
      <c r="MQ38" s="56"/>
      <c r="MR38" s="56"/>
      <c r="MS38" s="56"/>
      <c r="MT38" s="56"/>
      <c r="MU38" s="56"/>
      <c r="MV38" s="56"/>
      <c r="MW38" s="56"/>
      <c r="MX38" s="56"/>
      <c r="MY38" s="56"/>
      <c r="MZ38" s="56"/>
      <c r="NA38" s="56"/>
      <c r="NB38" s="56"/>
      <c r="NC38" s="56"/>
      <c r="ND38" s="56"/>
      <c r="NE38" s="56"/>
      <c r="NF38" s="56"/>
      <c r="NG38" s="56"/>
      <c r="NH38" s="56"/>
      <c r="NI38" s="56"/>
      <c r="NJ38" s="56"/>
      <c r="NK38" s="56"/>
      <c r="NL38" s="56"/>
      <c r="NM38" s="56"/>
      <c r="NN38" s="56"/>
      <c r="NO38" s="56"/>
      <c r="NP38" s="56"/>
      <c r="NQ38" s="56"/>
      <c r="NR38" s="56"/>
      <c r="NS38" s="56"/>
      <c r="NT38" s="56"/>
      <c r="NU38" s="56"/>
      <c r="NV38" s="56"/>
      <c r="NW38" s="56"/>
      <c r="NX38" s="56"/>
      <c r="NY38" s="56"/>
      <c r="NZ38" s="56"/>
      <c r="OA38" s="56"/>
      <c r="OB38" s="56"/>
      <c r="OC38" s="56"/>
      <c r="OD38" s="56"/>
      <c r="OE38" s="56"/>
      <c r="OF38" s="56"/>
      <c r="OG38" s="56"/>
      <c r="OH38" s="56"/>
      <c r="OI38" s="56"/>
      <c r="OJ38" s="56"/>
      <c r="OK38" s="56"/>
      <c r="OL38" s="56"/>
      <c r="OM38" s="56"/>
      <c r="ON38" s="56"/>
      <c r="OO38" s="56"/>
      <c r="OP38" s="56"/>
      <c r="OQ38" s="56"/>
      <c r="OR38" s="56"/>
      <c r="OS38" s="56"/>
      <c r="OT38" s="56"/>
      <c r="OU38" s="56"/>
      <c r="OV38" s="56"/>
      <c r="OW38" s="56"/>
      <c r="OX38" s="56"/>
      <c r="OY38" s="56"/>
      <c r="OZ38" s="56"/>
      <c r="PA38" s="56"/>
      <c r="PB38" s="56"/>
      <c r="PC38" s="56"/>
      <c r="PD38" s="56"/>
      <c r="PE38" s="56"/>
      <c r="PF38" s="56"/>
      <c r="PG38" s="56"/>
      <c r="PH38" s="56"/>
      <c r="PI38" s="56"/>
      <c r="PJ38" s="56"/>
      <c r="PK38" s="56"/>
      <c r="PL38" s="56"/>
      <c r="PM38" s="56"/>
      <c r="PN38" s="56"/>
      <c r="PO38" s="56"/>
      <c r="PP38" s="56"/>
      <c r="PQ38" s="56"/>
      <c r="PR38" s="56"/>
      <c r="PS38" s="56"/>
      <c r="PT38" s="56"/>
      <c r="PU38" s="56"/>
      <c r="PV38" s="56"/>
      <c r="PW38" s="56"/>
      <c r="PX38" s="56"/>
      <c r="PY38" s="56"/>
      <c r="PZ38" s="56"/>
      <c r="QA38" s="56"/>
      <c r="QB38" s="56"/>
      <c r="QC38" s="56"/>
      <c r="QD38" s="56"/>
      <c r="QE38" s="56"/>
      <c r="QF38" s="56"/>
      <c r="QG38" s="56"/>
      <c r="QH38" s="56"/>
      <c r="QI38" s="56"/>
      <c r="QJ38" s="56"/>
      <c r="QK38" s="56"/>
      <c r="QL38" s="56"/>
      <c r="QM38" s="56"/>
      <c r="QN38" s="56"/>
      <c r="QO38" s="56"/>
      <c r="QP38" s="56"/>
      <c r="QQ38" s="56"/>
      <c r="QR38" s="56"/>
      <c r="QS38" s="56"/>
      <c r="QT38" s="56"/>
      <c r="QU38" s="56"/>
      <c r="QV38" s="56"/>
      <c r="QW38" s="56"/>
      <c r="QX38" s="56"/>
      <c r="QY38" s="56"/>
      <c r="QZ38" s="56"/>
      <c r="RA38" s="56"/>
      <c r="RB38" s="56"/>
      <c r="RC38" s="56"/>
      <c r="RD38" s="56"/>
      <c r="RE38" s="56"/>
      <c r="RF38" s="56"/>
      <c r="RG38" s="56"/>
      <c r="RH38" s="56"/>
      <c r="RI38" s="56"/>
      <c r="RJ38" s="56"/>
      <c r="RK38" s="56"/>
      <c r="RL38" s="56"/>
      <c r="RM38" s="56"/>
      <c r="RN38" s="56"/>
      <c r="RO38" s="56"/>
      <c r="RP38" s="56"/>
      <c r="RQ38" s="56"/>
      <c r="RR38" s="56"/>
      <c r="RS38" s="56"/>
      <c r="RT38" s="56"/>
      <c r="RU38" s="56"/>
      <c r="RV38" s="56"/>
      <c r="RW38" s="56"/>
      <c r="RX38" s="56"/>
      <c r="RY38" s="56"/>
      <c r="RZ38" s="56"/>
      <c r="SA38" s="56"/>
      <c r="SB38" s="56"/>
      <c r="SC38" s="57"/>
      <c r="SD38" s="56"/>
      <c r="SE38" s="56"/>
      <c r="SF38" s="56"/>
      <c r="SG38" s="56"/>
      <c r="SH38" s="56"/>
      <c r="SI38" s="58"/>
      <c r="SJ38" s="45"/>
    </row>
    <row r="39" spans="1:504" ht="15.6" x14ac:dyDescent="0.3">
      <c r="A39" s="63" t="s">
        <v>544</v>
      </c>
      <c r="B39" s="66"/>
      <c r="C39" s="62">
        <f t="shared" si="1"/>
        <v>0</v>
      </c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  <c r="IN39" s="56"/>
      <c r="IO39" s="56"/>
      <c r="IP39" s="56"/>
      <c r="IQ39" s="56"/>
      <c r="IR39" s="56"/>
      <c r="IS39" s="56"/>
      <c r="IT39" s="56"/>
      <c r="IU39" s="56"/>
      <c r="IV39" s="56"/>
      <c r="IW39" s="56"/>
      <c r="IX39" s="56"/>
      <c r="IY39" s="56"/>
      <c r="IZ39" s="56"/>
      <c r="JA39" s="56"/>
      <c r="JB39" s="56"/>
      <c r="JC39" s="56"/>
      <c r="JD39" s="56"/>
      <c r="JE39" s="56"/>
      <c r="JF39" s="56"/>
      <c r="JG39" s="56"/>
      <c r="JH39" s="56"/>
      <c r="JI39" s="56"/>
      <c r="JJ39" s="56"/>
      <c r="JK39" s="56"/>
      <c r="JL39" s="56"/>
      <c r="JM39" s="56"/>
      <c r="JN39" s="56"/>
      <c r="JO39" s="56"/>
      <c r="JP39" s="56"/>
      <c r="JQ39" s="56"/>
      <c r="JR39" s="56"/>
      <c r="JS39" s="56"/>
      <c r="JT39" s="56"/>
      <c r="JU39" s="56"/>
      <c r="JV39" s="56"/>
      <c r="JW39" s="56"/>
      <c r="JX39" s="56"/>
      <c r="JY39" s="56"/>
      <c r="JZ39" s="56"/>
      <c r="KA39" s="56"/>
      <c r="KB39" s="56"/>
      <c r="KC39" s="56"/>
      <c r="KD39" s="56"/>
      <c r="KE39" s="56"/>
      <c r="KF39" s="56"/>
      <c r="KG39" s="56"/>
      <c r="KH39" s="56"/>
      <c r="KI39" s="56"/>
      <c r="KJ39" s="56"/>
      <c r="KK39" s="56"/>
      <c r="KL39" s="56"/>
      <c r="KM39" s="56"/>
      <c r="KN39" s="56"/>
      <c r="KO39" s="56"/>
      <c r="KP39" s="56"/>
      <c r="KQ39" s="56"/>
      <c r="KR39" s="56"/>
      <c r="KS39" s="56"/>
      <c r="KT39" s="56"/>
      <c r="KU39" s="56"/>
      <c r="KV39" s="56"/>
      <c r="KW39" s="56"/>
      <c r="KX39" s="56"/>
      <c r="KY39" s="56"/>
      <c r="KZ39" s="56"/>
      <c r="LA39" s="56"/>
      <c r="LB39" s="56"/>
      <c r="LC39" s="56"/>
      <c r="LD39" s="56"/>
      <c r="LE39" s="56"/>
      <c r="LF39" s="56"/>
      <c r="LG39" s="56"/>
      <c r="LH39" s="56"/>
      <c r="LI39" s="56"/>
      <c r="LJ39" s="56"/>
      <c r="LK39" s="56"/>
      <c r="LL39" s="56"/>
      <c r="LM39" s="56"/>
      <c r="LN39" s="56"/>
      <c r="LO39" s="56"/>
      <c r="LP39" s="56"/>
      <c r="LQ39" s="56"/>
      <c r="LR39" s="56"/>
      <c r="LS39" s="56"/>
      <c r="LT39" s="56"/>
      <c r="LU39" s="56"/>
      <c r="LV39" s="56"/>
      <c r="LW39" s="56"/>
      <c r="LX39" s="56"/>
      <c r="LY39" s="56"/>
      <c r="LZ39" s="56"/>
      <c r="MA39" s="56"/>
      <c r="MB39" s="56"/>
      <c r="MC39" s="56"/>
      <c r="MD39" s="56"/>
      <c r="ME39" s="56"/>
      <c r="MF39" s="56"/>
      <c r="MG39" s="56"/>
      <c r="MH39" s="56"/>
      <c r="MI39" s="56"/>
      <c r="MJ39" s="56"/>
      <c r="MK39" s="56"/>
      <c r="ML39" s="56"/>
      <c r="MM39" s="56"/>
      <c r="MN39" s="56"/>
      <c r="MO39" s="56"/>
      <c r="MP39" s="56"/>
      <c r="MQ39" s="56"/>
      <c r="MR39" s="56"/>
      <c r="MS39" s="56"/>
      <c r="MT39" s="56"/>
      <c r="MU39" s="56"/>
      <c r="MV39" s="56"/>
      <c r="MW39" s="56"/>
      <c r="MX39" s="56"/>
      <c r="MY39" s="56"/>
      <c r="MZ39" s="56"/>
      <c r="NA39" s="56"/>
      <c r="NB39" s="56"/>
      <c r="NC39" s="56"/>
      <c r="ND39" s="56"/>
      <c r="NE39" s="56"/>
      <c r="NF39" s="56"/>
      <c r="NG39" s="56"/>
      <c r="NH39" s="56"/>
      <c r="NI39" s="56"/>
      <c r="NJ39" s="56"/>
      <c r="NK39" s="56"/>
      <c r="NL39" s="56"/>
      <c r="NM39" s="56"/>
      <c r="NN39" s="56"/>
      <c r="NO39" s="56"/>
      <c r="NP39" s="56"/>
      <c r="NQ39" s="56"/>
      <c r="NR39" s="56"/>
      <c r="NS39" s="56"/>
      <c r="NT39" s="56"/>
      <c r="NU39" s="56"/>
      <c r="NV39" s="56"/>
      <c r="NW39" s="56"/>
      <c r="NX39" s="56"/>
      <c r="NY39" s="56"/>
      <c r="NZ39" s="56"/>
      <c r="OA39" s="56"/>
      <c r="OB39" s="56"/>
      <c r="OC39" s="56"/>
      <c r="OD39" s="56"/>
      <c r="OE39" s="56"/>
      <c r="OF39" s="56"/>
      <c r="OG39" s="56"/>
      <c r="OH39" s="56"/>
      <c r="OI39" s="56"/>
      <c r="OJ39" s="56"/>
      <c r="OK39" s="56"/>
      <c r="OL39" s="56"/>
      <c r="OM39" s="56"/>
      <c r="ON39" s="56"/>
      <c r="OO39" s="56"/>
      <c r="OP39" s="56"/>
      <c r="OQ39" s="56"/>
      <c r="OR39" s="56"/>
      <c r="OS39" s="56"/>
      <c r="OT39" s="56"/>
      <c r="OU39" s="56"/>
      <c r="OV39" s="56"/>
      <c r="OW39" s="56"/>
      <c r="OX39" s="56"/>
      <c r="OY39" s="56"/>
      <c r="OZ39" s="56"/>
      <c r="PA39" s="56"/>
      <c r="PB39" s="56"/>
      <c r="PC39" s="56"/>
      <c r="PD39" s="56"/>
      <c r="PE39" s="56"/>
      <c r="PF39" s="56"/>
      <c r="PG39" s="56"/>
      <c r="PH39" s="56"/>
      <c r="PI39" s="56"/>
      <c r="PJ39" s="56"/>
      <c r="PK39" s="56"/>
      <c r="PL39" s="56"/>
      <c r="PM39" s="56"/>
      <c r="PN39" s="56"/>
      <c r="PO39" s="56"/>
      <c r="PP39" s="56"/>
      <c r="PQ39" s="56"/>
      <c r="PR39" s="56"/>
      <c r="PS39" s="56"/>
      <c r="PT39" s="56"/>
      <c r="PU39" s="56"/>
      <c r="PV39" s="56"/>
      <c r="PW39" s="56"/>
      <c r="PX39" s="56"/>
      <c r="PY39" s="56"/>
      <c r="PZ39" s="56"/>
      <c r="QA39" s="56"/>
      <c r="QB39" s="56"/>
      <c r="QC39" s="56"/>
      <c r="QD39" s="56"/>
      <c r="QE39" s="56"/>
      <c r="QF39" s="56"/>
      <c r="QG39" s="56"/>
      <c r="QH39" s="56"/>
      <c r="QI39" s="56"/>
      <c r="QJ39" s="56"/>
      <c r="QK39" s="56"/>
      <c r="QL39" s="56"/>
      <c r="QM39" s="56"/>
      <c r="QN39" s="56"/>
      <c r="QO39" s="56"/>
      <c r="QP39" s="56"/>
      <c r="QQ39" s="56"/>
      <c r="QR39" s="56"/>
      <c r="QS39" s="56"/>
      <c r="QT39" s="56"/>
      <c r="QU39" s="56"/>
      <c r="QV39" s="56"/>
      <c r="QW39" s="56"/>
      <c r="QX39" s="56"/>
      <c r="QY39" s="56"/>
      <c r="QZ39" s="56"/>
      <c r="RA39" s="56"/>
      <c r="RB39" s="56"/>
      <c r="RC39" s="56"/>
      <c r="RD39" s="56"/>
      <c r="RE39" s="56"/>
      <c r="RF39" s="56"/>
      <c r="RG39" s="56"/>
      <c r="RH39" s="56"/>
      <c r="RI39" s="56"/>
      <c r="RJ39" s="56"/>
      <c r="RK39" s="56"/>
      <c r="RL39" s="56"/>
      <c r="RM39" s="56"/>
      <c r="RN39" s="56"/>
      <c r="RO39" s="56"/>
      <c r="RP39" s="56"/>
      <c r="RQ39" s="56"/>
      <c r="RR39" s="56"/>
      <c r="RS39" s="56"/>
      <c r="RT39" s="56"/>
      <c r="RU39" s="56"/>
      <c r="RV39" s="56"/>
      <c r="RW39" s="56"/>
      <c r="RX39" s="56"/>
      <c r="RY39" s="56"/>
      <c r="RZ39" s="56"/>
      <c r="SA39" s="56"/>
      <c r="SB39" s="56"/>
      <c r="SC39" s="57"/>
      <c r="SD39" s="56"/>
      <c r="SE39" s="56"/>
      <c r="SF39" s="56"/>
      <c r="SG39" s="56"/>
      <c r="SH39" s="56"/>
      <c r="SI39" s="58"/>
      <c r="SJ39" s="45"/>
    </row>
    <row r="40" spans="1:504" ht="15.6" x14ac:dyDescent="0.3">
      <c r="A40" s="63" t="s">
        <v>545</v>
      </c>
      <c r="B40" s="66"/>
      <c r="C40" s="62">
        <f t="shared" si="1"/>
        <v>0</v>
      </c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56"/>
      <c r="FG40" s="56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56"/>
      <c r="GD40" s="56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56"/>
      <c r="GU40" s="56"/>
      <c r="GV40" s="56"/>
      <c r="GW40" s="56"/>
      <c r="GX40" s="56"/>
      <c r="GY40" s="56"/>
      <c r="GZ40" s="56"/>
      <c r="HA40" s="56"/>
      <c r="HB40" s="56"/>
      <c r="HC40" s="56"/>
      <c r="HD40" s="56"/>
      <c r="HE40" s="56"/>
      <c r="HF40" s="56"/>
      <c r="HG40" s="56"/>
      <c r="HH40" s="56"/>
      <c r="HI40" s="56"/>
      <c r="HJ40" s="56"/>
      <c r="HK40" s="56"/>
      <c r="HL40" s="56"/>
      <c r="HM40" s="56"/>
      <c r="HN40" s="56"/>
      <c r="HO40" s="56"/>
      <c r="HP40" s="56"/>
      <c r="HQ40" s="56"/>
      <c r="HR40" s="56"/>
      <c r="HS40" s="56"/>
      <c r="HT40" s="56"/>
      <c r="HU40" s="56"/>
      <c r="HV40" s="56"/>
      <c r="HW40" s="56"/>
      <c r="HX40" s="56"/>
      <c r="HY40" s="56"/>
      <c r="HZ40" s="56"/>
      <c r="IA40" s="56"/>
      <c r="IB40" s="56"/>
      <c r="IC40" s="56"/>
      <c r="ID40" s="56"/>
      <c r="IE40" s="56"/>
      <c r="IF40" s="56"/>
      <c r="IG40" s="56"/>
      <c r="IH40" s="56"/>
      <c r="II40" s="56"/>
      <c r="IJ40" s="56"/>
      <c r="IK40" s="56"/>
      <c r="IL40" s="56"/>
      <c r="IM40" s="56"/>
      <c r="IN40" s="56"/>
      <c r="IO40" s="56"/>
      <c r="IP40" s="56"/>
      <c r="IQ40" s="56"/>
      <c r="IR40" s="56"/>
      <c r="IS40" s="56"/>
      <c r="IT40" s="56"/>
      <c r="IU40" s="56"/>
      <c r="IV40" s="56"/>
      <c r="IW40" s="56"/>
      <c r="IX40" s="56"/>
      <c r="IY40" s="56"/>
      <c r="IZ40" s="56"/>
      <c r="JA40" s="56"/>
      <c r="JB40" s="56"/>
      <c r="JC40" s="56"/>
      <c r="JD40" s="56"/>
      <c r="JE40" s="56"/>
      <c r="JF40" s="56"/>
      <c r="JG40" s="56"/>
      <c r="JH40" s="56"/>
      <c r="JI40" s="56"/>
      <c r="JJ40" s="56"/>
      <c r="JK40" s="56"/>
      <c r="JL40" s="56"/>
      <c r="JM40" s="56"/>
      <c r="JN40" s="56"/>
      <c r="JO40" s="56"/>
      <c r="JP40" s="56"/>
      <c r="JQ40" s="56"/>
      <c r="JR40" s="56"/>
      <c r="JS40" s="56"/>
      <c r="JT40" s="56"/>
      <c r="JU40" s="56"/>
      <c r="JV40" s="56"/>
      <c r="JW40" s="56"/>
      <c r="JX40" s="56"/>
      <c r="JY40" s="56"/>
      <c r="JZ40" s="56"/>
      <c r="KA40" s="56"/>
      <c r="KB40" s="56"/>
      <c r="KC40" s="56"/>
      <c r="KD40" s="56"/>
      <c r="KE40" s="56"/>
      <c r="KF40" s="56"/>
      <c r="KG40" s="56"/>
      <c r="KH40" s="56"/>
      <c r="KI40" s="56"/>
      <c r="KJ40" s="56"/>
      <c r="KK40" s="56"/>
      <c r="KL40" s="56"/>
      <c r="KM40" s="56"/>
      <c r="KN40" s="56"/>
      <c r="KO40" s="56"/>
      <c r="KP40" s="56"/>
      <c r="KQ40" s="56"/>
      <c r="KR40" s="56"/>
      <c r="KS40" s="56"/>
      <c r="KT40" s="56"/>
      <c r="KU40" s="56"/>
      <c r="KV40" s="56"/>
      <c r="KW40" s="56"/>
      <c r="KX40" s="56"/>
      <c r="KY40" s="56"/>
      <c r="KZ40" s="56"/>
      <c r="LA40" s="56"/>
      <c r="LB40" s="56"/>
      <c r="LC40" s="56"/>
      <c r="LD40" s="56"/>
      <c r="LE40" s="56"/>
      <c r="LF40" s="56"/>
      <c r="LG40" s="56"/>
      <c r="LH40" s="56"/>
      <c r="LI40" s="56"/>
      <c r="LJ40" s="56"/>
      <c r="LK40" s="56"/>
      <c r="LL40" s="56"/>
      <c r="LM40" s="56"/>
      <c r="LN40" s="56"/>
      <c r="LO40" s="56"/>
      <c r="LP40" s="56"/>
      <c r="LQ40" s="56"/>
      <c r="LR40" s="56"/>
      <c r="LS40" s="56"/>
      <c r="LT40" s="56"/>
      <c r="LU40" s="56"/>
      <c r="LV40" s="56"/>
      <c r="LW40" s="56"/>
      <c r="LX40" s="56"/>
      <c r="LY40" s="56"/>
      <c r="LZ40" s="56"/>
      <c r="MA40" s="56"/>
      <c r="MB40" s="56"/>
      <c r="MC40" s="56"/>
      <c r="MD40" s="56"/>
      <c r="ME40" s="56"/>
      <c r="MF40" s="56"/>
      <c r="MG40" s="56"/>
      <c r="MH40" s="56"/>
      <c r="MI40" s="56"/>
      <c r="MJ40" s="56"/>
      <c r="MK40" s="56"/>
      <c r="ML40" s="56"/>
      <c r="MM40" s="56"/>
      <c r="MN40" s="56"/>
      <c r="MO40" s="56"/>
      <c r="MP40" s="56"/>
      <c r="MQ40" s="56"/>
      <c r="MR40" s="56"/>
      <c r="MS40" s="56"/>
      <c r="MT40" s="56"/>
      <c r="MU40" s="56"/>
      <c r="MV40" s="56"/>
      <c r="MW40" s="56"/>
      <c r="MX40" s="56"/>
      <c r="MY40" s="56"/>
      <c r="MZ40" s="56"/>
      <c r="NA40" s="56"/>
      <c r="NB40" s="56"/>
      <c r="NC40" s="56"/>
      <c r="ND40" s="56"/>
      <c r="NE40" s="56"/>
      <c r="NF40" s="56"/>
      <c r="NG40" s="56"/>
      <c r="NH40" s="56"/>
      <c r="NI40" s="56"/>
      <c r="NJ40" s="56"/>
      <c r="NK40" s="56"/>
      <c r="NL40" s="56"/>
      <c r="NM40" s="56"/>
      <c r="NN40" s="56"/>
      <c r="NO40" s="56"/>
      <c r="NP40" s="56"/>
      <c r="NQ40" s="56"/>
      <c r="NR40" s="56"/>
      <c r="NS40" s="56"/>
      <c r="NT40" s="56"/>
      <c r="NU40" s="56"/>
      <c r="NV40" s="56"/>
      <c r="NW40" s="56"/>
      <c r="NX40" s="56"/>
      <c r="NY40" s="56"/>
      <c r="NZ40" s="56"/>
      <c r="OA40" s="56"/>
      <c r="OB40" s="56"/>
      <c r="OC40" s="56"/>
      <c r="OD40" s="56"/>
      <c r="OE40" s="56"/>
      <c r="OF40" s="56"/>
      <c r="OG40" s="56"/>
      <c r="OH40" s="56"/>
      <c r="OI40" s="56"/>
      <c r="OJ40" s="56"/>
      <c r="OK40" s="56"/>
      <c r="OL40" s="56"/>
      <c r="OM40" s="56"/>
      <c r="ON40" s="56"/>
      <c r="OO40" s="56"/>
      <c r="OP40" s="56"/>
      <c r="OQ40" s="56"/>
      <c r="OR40" s="56"/>
      <c r="OS40" s="56"/>
      <c r="OT40" s="56"/>
      <c r="OU40" s="56"/>
      <c r="OV40" s="56"/>
      <c r="OW40" s="56"/>
      <c r="OX40" s="56"/>
      <c r="OY40" s="56"/>
      <c r="OZ40" s="56"/>
      <c r="PA40" s="56"/>
      <c r="PB40" s="56"/>
      <c r="PC40" s="56"/>
      <c r="PD40" s="56"/>
      <c r="PE40" s="56"/>
      <c r="PF40" s="56"/>
      <c r="PG40" s="56"/>
      <c r="PH40" s="56"/>
      <c r="PI40" s="56"/>
      <c r="PJ40" s="56"/>
      <c r="PK40" s="56"/>
      <c r="PL40" s="56"/>
      <c r="PM40" s="56"/>
      <c r="PN40" s="56"/>
      <c r="PO40" s="56"/>
      <c r="PP40" s="56"/>
      <c r="PQ40" s="56"/>
      <c r="PR40" s="56"/>
      <c r="PS40" s="56"/>
      <c r="PT40" s="56"/>
      <c r="PU40" s="56"/>
      <c r="PV40" s="56"/>
      <c r="PW40" s="56"/>
      <c r="PX40" s="56"/>
      <c r="PY40" s="56"/>
      <c r="PZ40" s="56"/>
      <c r="QA40" s="56"/>
      <c r="QB40" s="56"/>
      <c r="QC40" s="56"/>
      <c r="QD40" s="56"/>
      <c r="QE40" s="56"/>
      <c r="QF40" s="56"/>
      <c r="QG40" s="56"/>
      <c r="QH40" s="56"/>
      <c r="QI40" s="56"/>
      <c r="QJ40" s="56"/>
      <c r="QK40" s="56"/>
      <c r="QL40" s="56"/>
      <c r="QM40" s="56"/>
      <c r="QN40" s="56"/>
      <c r="QO40" s="56"/>
      <c r="QP40" s="56"/>
      <c r="QQ40" s="56"/>
      <c r="QR40" s="56"/>
      <c r="QS40" s="56"/>
      <c r="QT40" s="56"/>
      <c r="QU40" s="56"/>
      <c r="QV40" s="56"/>
      <c r="QW40" s="56"/>
      <c r="QX40" s="56"/>
      <c r="QY40" s="56"/>
      <c r="QZ40" s="56"/>
      <c r="RA40" s="56"/>
      <c r="RB40" s="56"/>
      <c r="RC40" s="56"/>
      <c r="RD40" s="56"/>
      <c r="RE40" s="56"/>
      <c r="RF40" s="56"/>
      <c r="RG40" s="56"/>
      <c r="RH40" s="56"/>
      <c r="RI40" s="56"/>
      <c r="RJ40" s="56"/>
      <c r="RK40" s="56"/>
      <c r="RL40" s="56"/>
      <c r="RM40" s="56"/>
      <c r="RN40" s="56"/>
      <c r="RO40" s="56"/>
      <c r="RP40" s="56"/>
      <c r="RQ40" s="56"/>
      <c r="RR40" s="56"/>
      <c r="RS40" s="56"/>
      <c r="RT40" s="56"/>
      <c r="RU40" s="56"/>
      <c r="RV40" s="56"/>
      <c r="RW40" s="56"/>
      <c r="RX40" s="56"/>
      <c r="RY40" s="56"/>
      <c r="RZ40" s="56"/>
      <c r="SA40" s="56"/>
      <c r="SB40" s="56"/>
      <c r="SC40" s="57"/>
      <c r="SD40" s="56"/>
      <c r="SE40" s="56"/>
      <c r="SF40" s="56"/>
      <c r="SG40" s="56"/>
      <c r="SH40" s="56"/>
      <c r="SI40" s="58"/>
      <c r="SJ40" s="45"/>
    </row>
    <row r="41" spans="1:504" ht="15.6" x14ac:dyDescent="0.3">
      <c r="A41" s="63" t="s">
        <v>547</v>
      </c>
      <c r="B41" s="74"/>
      <c r="C41" s="62">
        <f t="shared" si="1"/>
        <v>0</v>
      </c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6"/>
      <c r="FF41" s="56"/>
      <c r="FG41" s="56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56"/>
      <c r="GD41" s="56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  <c r="GS41" s="56"/>
      <c r="GT41" s="56"/>
      <c r="GU41" s="56"/>
      <c r="GV41" s="56"/>
      <c r="GW41" s="56"/>
      <c r="GX41" s="56"/>
      <c r="GY41" s="56"/>
      <c r="GZ41" s="56"/>
      <c r="HA41" s="56"/>
      <c r="HB41" s="56"/>
      <c r="HC41" s="56"/>
      <c r="HD41" s="56"/>
      <c r="HE41" s="56"/>
      <c r="HF41" s="56"/>
      <c r="HG41" s="56"/>
      <c r="HH41" s="56"/>
      <c r="HI41" s="56"/>
      <c r="HJ41" s="56"/>
      <c r="HK41" s="56"/>
      <c r="HL41" s="56"/>
      <c r="HM41" s="56"/>
      <c r="HN41" s="56"/>
      <c r="HO41" s="56"/>
      <c r="HP41" s="56"/>
      <c r="HQ41" s="56"/>
      <c r="HR41" s="56"/>
      <c r="HS41" s="56"/>
      <c r="HT41" s="56"/>
      <c r="HU41" s="56"/>
      <c r="HV41" s="56"/>
      <c r="HW41" s="56"/>
      <c r="HX41" s="56"/>
      <c r="HY41" s="56"/>
      <c r="HZ41" s="56"/>
      <c r="IA41" s="56"/>
      <c r="IB41" s="56"/>
      <c r="IC41" s="56"/>
      <c r="ID41" s="56"/>
      <c r="IE41" s="56"/>
      <c r="IF41" s="56"/>
      <c r="IG41" s="56"/>
      <c r="IH41" s="56"/>
      <c r="II41" s="56"/>
      <c r="IJ41" s="56"/>
      <c r="IK41" s="56"/>
      <c r="IL41" s="56"/>
      <c r="IM41" s="56"/>
      <c r="IN41" s="56"/>
      <c r="IO41" s="56"/>
      <c r="IP41" s="56"/>
      <c r="IQ41" s="56"/>
      <c r="IR41" s="56"/>
      <c r="IS41" s="56"/>
      <c r="IT41" s="56"/>
      <c r="IU41" s="56"/>
      <c r="IV41" s="56"/>
      <c r="IW41" s="56"/>
      <c r="IX41" s="56"/>
      <c r="IY41" s="56"/>
      <c r="IZ41" s="56"/>
      <c r="JA41" s="56"/>
      <c r="JB41" s="56"/>
      <c r="JC41" s="56"/>
      <c r="JD41" s="56"/>
      <c r="JE41" s="56"/>
      <c r="JF41" s="56"/>
      <c r="JG41" s="56"/>
      <c r="JH41" s="56"/>
      <c r="JI41" s="56"/>
      <c r="JJ41" s="56"/>
      <c r="JK41" s="56"/>
      <c r="JL41" s="56"/>
      <c r="JM41" s="56"/>
      <c r="JN41" s="56"/>
      <c r="JO41" s="56"/>
      <c r="JP41" s="56"/>
      <c r="JQ41" s="56"/>
      <c r="JR41" s="56"/>
      <c r="JS41" s="56"/>
      <c r="JT41" s="56"/>
      <c r="JU41" s="56"/>
      <c r="JV41" s="56"/>
      <c r="JW41" s="56"/>
      <c r="JX41" s="56"/>
      <c r="JY41" s="56"/>
      <c r="JZ41" s="56"/>
      <c r="KA41" s="56"/>
      <c r="KB41" s="56"/>
      <c r="KC41" s="56"/>
      <c r="KD41" s="56"/>
      <c r="KE41" s="56"/>
      <c r="KF41" s="56"/>
      <c r="KG41" s="56"/>
      <c r="KH41" s="56"/>
      <c r="KI41" s="56"/>
      <c r="KJ41" s="56"/>
      <c r="KK41" s="56"/>
      <c r="KL41" s="56"/>
      <c r="KM41" s="56"/>
      <c r="KN41" s="56"/>
      <c r="KO41" s="56"/>
      <c r="KP41" s="56"/>
      <c r="KQ41" s="56"/>
      <c r="KR41" s="56"/>
      <c r="KS41" s="56"/>
      <c r="KT41" s="56"/>
      <c r="KU41" s="56"/>
      <c r="KV41" s="56"/>
      <c r="KW41" s="56"/>
      <c r="KX41" s="56"/>
      <c r="KY41" s="56"/>
      <c r="KZ41" s="56"/>
      <c r="LA41" s="56"/>
      <c r="LB41" s="56"/>
      <c r="LC41" s="56"/>
      <c r="LD41" s="56"/>
      <c r="LE41" s="56"/>
      <c r="LF41" s="56"/>
      <c r="LG41" s="56"/>
      <c r="LH41" s="56"/>
      <c r="LI41" s="56"/>
      <c r="LJ41" s="56"/>
      <c r="LK41" s="56"/>
      <c r="LL41" s="56"/>
      <c r="LM41" s="56"/>
      <c r="LN41" s="56"/>
      <c r="LO41" s="56"/>
      <c r="LP41" s="56"/>
      <c r="LQ41" s="56"/>
      <c r="LR41" s="56"/>
      <c r="LS41" s="56"/>
      <c r="LT41" s="56"/>
      <c r="LU41" s="56"/>
      <c r="LV41" s="56"/>
      <c r="LW41" s="56"/>
      <c r="LX41" s="56"/>
      <c r="LY41" s="56"/>
      <c r="LZ41" s="56"/>
      <c r="MA41" s="56"/>
      <c r="MB41" s="56"/>
      <c r="MC41" s="56"/>
      <c r="MD41" s="56"/>
      <c r="ME41" s="56"/>
      <c r="MF41" s="56"/>
      <c r="MG41" s="56"/>
      <c r="MH41" s="56"/>
      <c r="MI41" s="56"/>
      <c r="MJ41" s="56"/>
      <c r="MK41" s="56"/>
      <c r="ML41" s="56"/>
      <c r="MM41" s="56"/>
      <c r="MN41" s="56"/>
      <c r="MO41" s="56"/>
      <c r="MP41" s="56"/>
      <c r="MQ41" s="56"/>
      <c r="MR41" s="56"/>
      <c r="MS41" s="56"/>
      <c r="MT41" s="56"/>
      <c r="MU41" s="56"/>
      <c r="MV41" s="56"/>
      <c r="MW41" s="56"/>
      <c r="MX41" s="56"/>
      <c r="MY41" s="56"/>
      <c r="MZ41" s="56"/>
      <c r="NA41" s="56"/>
      <c r="NB41" s="56"/>
      <c r="NC41" s="56"/>
      <c r="ND41" s="56"/>
      <c r="NE41" s="56"/>
      <c r="NF41" s="56"/>
      <c r="NG41" s="56"/>
      <c r="NH41" s="56"/>
      <c r="NI41" s="56"/>
      <c r="NJ41" s="56"/>
      <c r="NK41" s="56"/>
      <c r="NL41" s="56"/>
      <c r="NM41" s="56"/>
      <c r="NN41" s="56"/>
      <c r="NO41" s="56"/>
      <c r="NP41" s="56"/>
      <c r="NQ41" s="56"/>
      <c r="NR41" s="56"/>
      <c r="NS41" s="56"/>
      <c r="NT41" s="56"/>
      <c r="NU41" s="56"/>
      <c r="NV41" s="56"/>
      <c r="NW41" s="56"/>
      <c r="NX41" s="56"/>
      <c r="NY41" s="56"/>
      <c r="NZ41" s="56"/>
      <c r="OA41" s="56"/>
      <c r="OB41" s="56"/>
      <c r="OC41" s="56"/>
      <c r="OD41" s="56"/>
      <c r="OE41" s="56"/>
      <c r="OF41" s="56"/>
      <c r="OG41" s="56"/>
      <c r="OH41" s="56"/>
      <c r="OI41" s="56"/>
      <c r="OJ41" s="56"/>
      <c r="OK41" s="56"/>
      <c r="OL41" s="56"/>
      <c r="OM41" s="56"/>
      <c r="ON41" s="56"/>
      <c r="OO41" s="56"/>
      <c r="OP41" s="56"/>
      <c r="OQ41" s="56"/>
      <c r="OR41" s="56"/>
      <c r="OS41" s="56"/>
      <c r="OT41" s="56"/>
      <c r="OU41" s="56"/>
      <c r="OV41" s="56"/>
      <c r="OW41" s="56"/>
      <c r="OX41" s="56"/>
      <c r="OY41" s="56"/>
      <c r="OZ41" s="56"/>
      <c r="PA41" s="56"/>
      <c r="PB41" s="56"/>
      <c r="PC41" s="56"/>
      <c r="PD41" s="56"/>
      <c r="PE41" s="56"/>
      <c r="PF41" s="56"/>
      <c r="PG41" s="56"/>
      <c r="PH41" s="56"/>
      <c r="PI41" s="56"/>
      <c r="PJ41" s="56"/>
      <c r="PK41" s="56"/>
      <c r="PL41" s="56"/>
      <c r="PM41" s="56"/>
      <c r="PN41" s="56"/>
      <c r="PO41" s="56"/>
      <c r="PP41" s="56"/>
      <c r="PQ41" s="56"/>
      <c r="PR41" s="56"/>
      <c r="PS41" s="56"/>
      <c r="PT41" s="56"/>
      <c r="PU41" s="56"/>
      <c r="PV41" s="56"/>
      <c r="PW41" s="56"/>
      <c r="PX41" s="56"/>
      <c r="PY41" s="56"/>
      <c r="PZ41" s="56"/>
      <c r="QA41" s="56"/>
      <c r="QB41" s="56"/>
      <c r="QC41" s="56"/>
      <c r="QD41" s="56"/>
      <c r="QE41" s="56"/>
      <c r="QF41" s="56"/>
      <c r="QG41" s="56"/>
      <c r="QH41" s="56"/>
      <c r="QI41" s="56"/>
      <c r="QJ41" s="56"/>
      <c r="QK41" s="56"/>
      <c r="QL41" s="56"/>
      <c r="QM41" s="56"/>
      <c r="QN41" s="56"/>
      <c r="QO41" s="56"/>
      <c r="QP41" s="56"/>
      <c r="QQ41" s="56"/>
      <c r="QR41" s="56"/>
      <c r="QS41" s="56"/>
      <c r="QT41" s="56"/>
      <c r="QU41" s="56"/>
      <c r="QV41" s="56"/>
      <c r="QW41" s="56"/>
      <c r="QX41" s="56"/>
      <c r="QY41" s="56"/>
      <c r="QZ41" s="56"/>
      <c r="RA41" s="56"/>
      <c r="RB41" s="56"/>
      <c r="RC41" s="56"/>
      <c r="RD41" s="56"/>
      <c r="RE41" s="56"/>
      <c r="RF41" s="56"/>
      <c r="RG41" s="56"/>
      <c r="RH41" s="56"/>
      <c r="RI41" s="56"/>
      <c r="RJ41" s="56"/>
      <c r="RK41" s="56"/>
      <c r="RL41" s="56"/>
      <c r="RM41" s="56"/>
      <c r="RN41" s="56"/>
      <c r="RO41" s="56"/>
      <c r="RP41" s="56"/>
      <c r="RQ41" s="56"/>
      <c r="RR41" s="56"/>
      <c r="RS41" s="56"/>
      <c r="RT41" s="56"/>
      <c r="RU41" s="56"/>
      <c r="RV41" s="56"/>
      <c r="RW41" s="56"/>
      <c r="RX41" s="56"/>
      <c r="RY41" s="56"/>
      <c r="RZ41" s="56"/>
      <c r="SA41" s="56"/>
      <c r="SB41" s="56"/>
      <c r="SC41" s="57"/>
      <c r="SD41" s="56"/>
      <c r="SE41" s="56"/>
      <c r="SF41" s="56"/>
      <c r="SG41" s="56"/>
      <c r="SH41" s="56"/>
      <c r="SI41" s="58"/>
      <c r="SJ41" s="45"/>
    </row>
    <row r="42" spans="1:504" ht="15.6" x14ac:dyDescent="0.3">
      <c r="A42" s="63" t="s">
        <v>548</v>
      </c>
      <c r="B42" s="74"/>
      <c r="C42" s="62">
        <f t="shared" si="1"/>
        <v>0</v>
      </c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6"/>
      <c r="II42" s="56"/>
      <c r="IJ42" s="56"/>
      <c r="IK42" s="56"/>
      <c r="IL42" s="56"/>
      <c r="IM42" s="56"/>
      <c r="IN42" s="56"/>
      <c r="IO42" s="56"/>
      <c r="IP42" s="56"/>
      <c r="IQ42" s="56"/>
      <c r="IR42" s="56"/>
      <c r="IS42" s="56"/>
      <c r="IT42" s="56"/>
      <c r="IU42" s="56"/>
      <c r="IV42" s="56"/>
      <c r="IW42" s="56"/>
      <c r="IX42" s="56"/>
      <c r="IY42" s="56"/>
      <c r="IZ42" s="56"/>
      <c r="JA42" s="56"/>
      <c r="JB42" s="56"/>
      <c r="JC42" s="56"/>
      <c r="JD42" s="56"/>
      <c r="JE42" s="56"/>
      <c r="JF42" s="56"/>
      <c r="JG42" s="56"/>
      <c r="JH42" s="56"/>
      <c r="JI42" s="56"/>
      <c r="JJ42" s="56"/>
      <c r="JK42" s="56"/>
      <c r="JL42" s="56"/>
      <c r="JM42" s="56"/>
      <c r="JN42" s="56"/>
      <c r="JO42" s="56"/>
      <c r="JP42" s="56"/>
      <c r="JQ42" s="56"/>
      <c r="JR42" s="56"/>
      <c r="JS42" s="56"/>
      <c r="JT42" s="56"/>
      <c r="JU42" s="56"/>
      <c r="JV42" s="56"/>
      <c r="JW42" s="56"/>
      <c r="JX42" s="56"/>
      <c r="JY42" s="56"/>
      <c r="JZ42" s="56"/>
      <c r="KA42" s="56"/>
      <c r="KB42" s="56"/>
      <c r="KC42" s="56"/>
      <c r="KD42" s="56"/>
      <c r="KE42" s="56"/>
      <c r="KF42" s="56"/>
      <c r="KG42" s="56"/>
      <c r="KH42" s="56"/>
      <c r="KI42" s="56"/>
      <c r="KJ42" s="56"/>
      <c r="KK42" s="56"/>
      <c r="KL42" s="56"/>
      <c r="KM42" s="56"/>
      <c r="KN42" s="56"/>
      <c r="KO42" s="56"/>
      <c r="KP42" s="56"/>
      <c r="KQ42" s="56"/>
      <c r="KR42" s="56"/>
      <c r="KS42" s="56"/>
      <c r="KT42" s="56"/>
      <c r="KU42" s="56"/>
      <c r="KV42" s="56"/>
      <c r="KW42" s="56"/>
      <c r="KX42" s="56"/>
      <c r="KY42" s="56"/>
      <c r="KZ42" s="56"/>
      <c r="LA42" s="56"/>
      <c r="LB42" s="56"/>
      <c r="LC42" s="56"/>
      <c r="LD42" s="56"/>
      <c r="LE42" s="56"/>
      <c r="LF42" s="56"/>
      <c r="LG42" s="56"/>
      <c r="LH42" s="56"/>
      <c r="LI42" s="56"/>
      <c r="LJ42" s="56"/>
      <c r="LK42" s="56"/>
      <c r="LL42" s="56"/>
      <c r="LM42" s="56"/>
      <c r="LN42" s="56"/>
      <c r="LO42" s="56"/>
      <c r="LP42" s="56"/>
      <c r="LQ42" s="56"/>
      <c r="LR42" s="56"/>
      <c r="LS42" s="56"/>
      <c r="LT42" s="56"/>
      <c r="LU42" s="56"/>
      <c r="LV42" s="56"/>
      <c r="LW42" s="56"/>
      <c r="LX42" s="56"/>
      <c r="LY42" s="56"/>
      <c r="LZ42" s="56"/>
      <c r="MA42" s="56"/>
      <c r="MB42" s="56"/>
      <c r="MC42" s="56"/>
      <c r="MD42" s="56"/>
      <c r="ME42" s="56"/>
      <c r="MF42" s="56"/>
      <c r="MG42" s="56"/>
      <c r="MH42" s="56"/>
      <c r="MI42" s="56"/>
      <c r="MJ42" s="56"/>
      <c r="MK42" s="56"/>
      <c r="ML42" s="56"/>
      <c r="MM42" s="56"/>
      <c r="MN42" s="56"/>
      <c r="MO42" s="56"/>
      <c r="MP42" s="56"/>
      <c r="MQ42" s="56"/>
      <c r="MR42" s="56"/>
      <c r="MS42" s="56"/>
      <c r="MT42" s="56"/>
      <c r="MU42" s="56"/>
      <c r="MV42" s="56"/>
      <c r="MW42" s="56"/>
      <c r="MX42" s="56"/>
      <c r="MY42" s="56"/>
      <c r="MZ42" s="56"/>
      <c r="NA42" s="56"/>
      <c r="NB42" s="56"/>
      <c r="NC42" s="56"/>
      <c r="ND42" s="56"/>
      <c r="NE42" s="56"/>
      <c r="NF42" s="56"/>
      <c r="NG42" s="56"/>
      <c r="NH42" s="56"/>
      <c r="NI42" s="56"/>
      <c r="NJ42" s="56"/>
      <c r="NK42" s="56"/>
      <c r="NL42" s="56"/>
      <c r="NM42" s="56"/>
      <c r="NN42" s="56"/>
      <c r="NO42" s="56"/>
      <c r="NP42" s="56"/>
      <c r="NQ42" s="56"/>
      <c r="NR42" s="56"/>
      <c r="NS42" s="56"/>
      <c r="NT42" s="56"/>
      <c r="NU42" s="56"/>
      <c r="NV42" s="56"/>
      <c r="NW42" s="56"/>
      <c r="NX42" s="56"/>
      <c r="NY42" s="56"/>
      <c r="NZ42" s="56"/>
      <c r="OA42" s="56"/>
      <c r="OB42" s="56"/>
      <c r="OC42" s="56"/>
      <c r="OD42" s="56"/>
      <c r="OE42" s="56"/>
      <c r="OF42" s="56"/>
      <c r="OG42" s="56"/>
      <c r="OH42" s="56"/>
      <c r="OI42" s="56"/>
      <c r="OJ42" s="56"/>
      <c r="OK42" s="56"/>
      <c r="OL42" s="56"/>
      <c r="OM42" s="56"/>
      <c r="ON42" s="56"/>
      <c r="OO42" s="56"/>
      <c r="OP42" s="56"/>
      <c r="OQ42" s="56"/>
      <c r="OR42" s="56"/>
      <c r="OS42" s="56"/>
      <c r="OT42" s="56"/>
      <c r="OU42" s="56"/>
      <c r="OV42" s="56"/>
      <c r="OW42" s="56"/>
      <c r="OX42" s="56"/>
      <c r="OY42" s="56"/>
      <c r="OZ42" s="56"/>
      <c r="PA42" s="56"/>
      <c r="PB42" s="56"/>
      <c r="PC42" s="56"/>
      <c r="PD42" s="56"/>
      <c r="PE42" s="56"/>
      <c r="PF42" s="56"/>
      <c r="PG42" s="56"/>
      <c r="PH42" s="56"/>
      <c r="PI42" s="56"/>
      <c r="PJ42" s="56"/>
      <c r="PK42" s="56"/>
      <c r="PL42" s="56"/>
      <c r="PM42" s="56"/>
      <c r="PN42" s="56"/>
      <c r="PO42" s="56"/>
      <c r="PP42" s="56"/>
      <c r="PQ42" s="56"/>
      <c r="PR42" s="56"/>
      <c r="PS42" s="56"/>
      <c r="PT42" s="56"/>
      <c r="PU42" s="56"/>
      <c r="PV42" s="56"/>
      <c r="PW42" s="56"/>
      <c r="PX42" s="56"/>
      <c r="PY42" s="56"/>
      <c r="PZ42" s="56"/>
      <c r="QA42" s="56"/>
      <c r="QB42" s="56"/>
      <c r="QC42" s="56"/>
      <c r="QD42" s="56"/>
      <c r="QE42" s="56"/>
      <c r="QF42" s="56"/>
      <c r="QG42" s="56"/>
      <c r="QH42" s="56"/>
      <c r="QI42" s="56"/>
      <c r="QJ42" s="56"/>
      <c r="QK42" s="56"/>
      <c r="QL42" s="56"/>
      <c r="QM42" s="56"/>
      <c r="QN42" s="56"/>
      <c r="QO42" s="56"/>
      <c r="QP42" s="56"/>
      <c r="QQ42" s="56"/>
      <c r="QR42" s="56"/>
      <c r="QS42" s="56"/>
      <c r="QT42" s="56"/>
      <c r="QU42" s="56"/>
      <c r="QV42" s="56"/>
      <c r="QW42" s="56"/>
      <c r="QX42" s="56"/>
      <c r="QY42" s="56"/>
      <c r="QZ42" s="56"/>
      <c r="RA42" s="56"/>
      <c r="RB42" s="56"/>
      <c r="RC42" s="56"/>
      <c r="RD42" s="56"/>
      <c r="RE42" s="56"/>
      <c r="RF42" s="56"/>
      <c r="RG42" s="56"/>
      <c r="RH42" s="56"/>
      <c r="RI42" s="56"/>
      <c r="RJ42" s="56"/>
      <c r="RK42" s="56"/>
      <c r="RL42" s="56"/>
      <c r="RM42" s="56"/>
      <c r="RN42" s="56"/>
      <c r="RO42" s="56"/>
      <c r="RP42" s="56"/>
      <c r="RQ42" s="56"/>
      <c r="RR42" s="56"/>
      <c r="RS42" s="56"/>
      <c r="RT42" s="56"/>
      <c r="RU42" s="56"/>
      <c r="RV42" s="56"/>
      <c r="RW42" s="56"/>
      <c r="RX42" s="56"/>
      <c r="RY42" s="56"/>
      <c r="RZ42" s="56"/>
      <c r="SA42" s="56"/>
      <c r="SB42" s="56"/>
      <c r="SC42" s="57"/>
      <c r="SD42" s="56"/>
      <c r="SE42" s="56"/>
      <c r="SF42" s="56"/>
      <c r="SG42" s="56"/>
      <c r="SH42" s="56"/>
      <c r="SI42" s="58"/>
      <c r="SJ42" s="45"/>
    </row>
    <row r="43" spans="1:504" ht="15.6" x14ac:dyDescent="0.3">
      <c r="A43" s="63" t="s">
        <v>551</v>
      </c>
      <c r="B43" s="74"/>
      <c r="C43" s="62">
        <f t="shared" si="1"/>
        <v>0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56"/>
      <c r="GD43" s="56"/>
      <c r="GE43" s="56"/>
      <c r="GF43" s="56"/>
      <c r="GG43" s="56"/>
      <c r="GH43" s="56"/>
      <c r="GI43" s="56"/>
      <c r="GJ43" s="56"/>
      <c r="GK43" s="56"/>
      <c r="GL43" s="56"/>
      <c r="GM43" s="56"/>
      <c r="GN43" s="56"/>
      <c r="GO43" s="56"/>
      <c r="GP43" s="56"/>
      <c r="GQ43" s="56"/>
      <c r="GR43" s="56"/>
      <c r="GS43" s="56"/>
      <c r="GT43" s="56"/>
      <c r="GU43" s="56"/>
      <c r="GV43" s="56"/>
      <c r="GW43" s="56"/>
      <c r="GX43" s="56"/>
      <c r="GY43" s="56"/>
      <c r="GZ43" s="56"/>
      <c r="HA43" s="56"/>
      <c r="HB43" s="56"/>
      <c r="HC43" s="56"/>
      <c r="HD43" s="56"/>
      <c r="HE43" s="56"/>
      <c r="HF43" s="56"/>
      <c r="HG43" s="56"/>
      <c r="HH43" s="56"/>
      <c r="HI43" s="56"/>
      <c r="HJ43" s="56"/>
      <c r="HK43" s="56"/>
      <c r="HL43" s="56"/>
      <c r="HM43" s="56"/>
      <c r="HN43" s="56"/>
      <c r="HO43" s="56"/>
      <c r="HP43" s="56"/>
      <c r="HQ43" s="56"/>
      <c r="HR43" s="56"/>
      <c r="HS43" s="56"/>
      <c r="HT43" s="56"/>
      <c r="HU43" s="56"/>
      <c r="HV43" s="56"/>
      <c r="HW43" s="56"/>
      <c r="HX43" s="56"/>
      <c r="HY43" s="56"/>
      <c r="HZ43" s="56"/>
      <c r="IA43" s="56"/>
      <c r="IB43" s="56"/>
      <c r="IC43" s="56"/>
      <c r="ID43" s="56"/>
      <c r="IE43" s="56"/>
      <c r="IF43" s="56"/>
      <c r="IG43" s="56"/>
      <c r="IH43" s="56"/>
      <c r="II43" s="56"/>
      <c r="IJ43" s="56"/>
      <c r="IK43" s="56"/>
      <c r="IL43" s="56"/>
      <c r="IM43" s="56"/>
      <c r="IN43" s="56"/>
      <c r="IO43" s="56"/>
      <c r="IP43" s="56"/>
      <c r="IQ43" s="56"/>
      <c r="IR43" s="56"/>
      <c r="IS43" s="56"/>
      <c r="IT43" s="56"/>
      <c r="IU43" s="56"/>
      <c r="IV43" s="56"/>
      <c r="IW43" s="56"/>
      <c r="IX43" s="56"/>
      <c r="IY43" s="56"/>
      <c r="IZ43" s="56"/>
      <c r="JA43" s="56"/>
      <c r="JB43" s="56"/>
      <c r="JC43" s="56"/>
      <c r="JD43" s="56"/>
      <c r="JE43" s="56"/>
      <c r="JF43" s="56"/>
      <c r="JG43" s="56"/>
      <c r="JH43" s="56"/>
      <c r="JI43" s="56"/>
      <c r="JJ43" s="56"/>
      <c r="JK43" s="56"/>
      <c r="JL43" s="56"/>
      <c r="JM43" s="56"/>
      <c r="JN43" s="56"/>
      <c r="JO43" s="56"/>
      <c r="JP43" s="56"/>
      <c r="JQ43" s="56"/>
      <c r="JR43" s="56"/>
      <c r="JS43" s="56"/>
      <c r="JT43" s="56"/>
      <c r="JU43" s="56"/>
      <c r="JV43" s="56"/>
      <c r="JW43" s="56"/>
      <c r="JX43" s="56"/>
      <c r="JY43" s="56"/>
      <c r="JZ43" s="56"/>
      <c r="KA43" s="56"/>
      <c r="KB43" s="56"/>
      <c r="KC43" s="56"/>
      <c r="KD43" s="56"/>
      <c r="KE43" s="56"/>
      <c r="KF43" s="56"/>
      <c r="KG43" s="56"/>
      <c r="KH43" s="56"/>
      <c r="KI43" s="56"/>
      <c r="KJ43" s="56"/>
      <c r="KK43" s="56"/>
      <c r="KL43" s="56"/>
      <c r="KM43" s="56"/>
      <c r="KN43" s="56"/>
      <c r="KO43" s="56"/>
      <c r="KP43" s="56"/>
      <c r="KQ43" s="56"/>
      <c r="KR43" s="56"/>
      <c r="KS43" s="56"/>
      <c r="KT43" s="56"/>
      <c r="KU43" s="56"/>
      <c r="KV43" s="56"/>
      <c r="KW43" s="56"/>
      <c r="KX43" s="56"/>
      <c r="KY43" s="56"/>
      <c r="KZ43" s="56"/>
      <c r="LA43" s="56"/>
      <c r="LB43" s="56"/>
      <c r="LC43" s="56"/>
      <c r="LD43" s="56"/>
      <c r="LE43" s="56"/>
      <c r="LF43" s="56"/>
      <c r="LG43" s="56"/>
      <c r="LH43" s="56"/>
      <c r="LI43" s="56"/>
      <c r="LJ43" s="56"/>
      <c r="LK43" s="56"/>
      <c r="LL43" s="56"/>
      <c r="LM43" s="56"/>
      <c r="LN43" s="56"/>
      <c r="LO43" s="56"/>
      <c r="LP43" s="56"/>
      <c r="LQ43" s="56"/>
      <c r="LR43" s="56"/>
      <c r="LS43" s="56"/>
      <c r="LT43" s="56"/>
      <c r="LU43" s="56"/>
      <c r="LV43" s="56"/>
      <c r="LW43" s="56"/>
      <c r="LX43" s="56"/>
      <c r="LY43" s="56"/>
      <c r="LZ43" s="56"/>
      <c r="MA43" s="56"/>
      <c r="MB43" s="56"/>
      <c r="MC43" s="56"/>
      <c r="MD43" s="56"/>
      <c r="ME43" s="56"/>
      <c r="MF43" s="56"/>
      <c r="MG43" s="56"/>
      <c r="MH43" s="56"/>
      <c r="MI43" s="56"/>
      <c r="MJ43" s="56"/>
      <c r="MK43" s="56"/>
      <c r="ML43" s="56"/>
      <c r="MM43" s="56"/>
      <c r="MN43" s="56"/>
      <c r="MO43" s="56"/>
      <c r="MP43" s="56"/>
      <c r="MQ43" s="56"/>
      <c r="MR43" s="56"/>
      <c r="MS43" s="56"/>
      <c r="MT43" s="56"/>
      <c r="MU43" s="56"/>
      <c r="MV43" s="56"/>
      <c r="MW43" s="56"/>
      <c r="MX43" s="56"/>
      <c r="MY43" s="56"/>
      <c r="MZ43" s="56"/>
      <c r="NA43" s="56"/>
      <c r="NB43" s="56"/>
      <c r="NC43" s="56"/>
      <c r="ND43" s="56"/>
      <c r="NE43" s="56"/>
      <c r="NF43" s="56"/>
      <c r="NG43" s="56"/>
      <c r="NH43" s="56"/>
      <c r="NI43" s="56"/>
      <c r="NJ43" s="56"/>
      <c r="NK43" s="56"/>
      <c r="NL43" s="56"/>
      <c r="NM43" s="56"/>
      <c r="NN43" s="56"/>
      <c r="NO43" s="56"/>
      <c r="NP43" s="56"/>
      <c r="NQ43" s="56"/>
      <c r="NR43" s="56"/>
      <c r="NS43" s="56"/>
      <c r="NT43" s="56"/>
      <c r="NU43" s="56"/>
      <c r="NV43" s="56"/>
      <c r="NW43" s="56"/>
      <c r="NX43" s="56"/>
      <c r="NY43" s="56"/>
      <c r="NZ43" s="56"/>
      <c r="OA43" s="56"/>
      <c r="OB43" s="56"/>
      <c r="OC43" s="56"/>
      <c r="OD43" s="56"/>
      <c r="OE43" s="56"/>
      <c r="OF43" s="56"/>
      <c r="OG43" s="56"/>
      <c r="OH43" s="56"/>
      <c r="OI43" s="56"/>
      <c r="OJ43" s="56"/>
      <c r="OK43" s="56"/>
      <c r="OL43" s="56"/>
      <c r="OM43" s="56"/>
      <c r="ON43" s="56"/>
      <c r="OO43" s="56"/>
      <c r="OP43" s="56"/>
      <c r="OQ43" s="56"/>
      <c r="OR43" s="56"/>
      <c r="OS43" s="56"/>
      <c r="OT43" s="56"/>
      <c r="OU43" s="56"/>
      <c r="OV43" s="56"/>
      <c r="OW43" s="56"/>
      <c r="OX43" s="56"/>
      <c r="OY43" s="56"/>
      <c r="OZ43" s="56"/>
      <c r="PA43" s="56"/>
      <c r="PB43" s="56"/>
      <c r="PC43" s="56"/>
      <c r="PD43" s="56"/>
      <c r="PE43" s="56"/>
      <c r="PF43" s="56"/>
      <c r="PG43" s="56"/>
      <c r="PH43" s="56"/>
      <c r="PI43" s="56"/>
      <c r="PJ43" s="56"/>
      <c r="PK43" s="56"/>
      <c r="PL43" s="56"/>
      <c r="PM43" s="56"/>
      <c r="PN43" s="56"/>
      <c r="PO43" s="56"/>
      <c r="PP43" s="56"/>
      <c r="PQ43" s="56"/>
      <c r="PR43" s="56"/>
      <c r="PS43" s="56"/>
      <c r="PT43" s="56"/>
      <c r="PU43" s="56"/>
      <c r="PV43" s="56"/>
      <c r="PW43" s="56"/>
      <c r="PX43" s="56"/>
      <c r="PY43" s="56"/>
      <c r="PZ43" s="56"/>
      <c r="QA43" s="56"/>
      <c r="QB43" s="56"/>
      <c r="QC43" s="56"/>
      <c r="QD43" s="56"/>
      <c r="QE43" s="56"/>
      <c r="QF43" s="56"/>
      <c r="QG43" s="56"/>
      <c r="QH43" s="56"/>
      <c r="QI43" s="56"/>
      <c r="QJ43" s="56"/>
      <c r="QK43" s="56"/>
      <c r="QL43" s="56"/>
      <c r="QM43" s="56"/>
      <c r="QN43" s="56"/>
      <c r="QO43" s="56"/>
      <c r="QP43" s="56"/>
      <c r="QQ43" s="56"/>
      <c r="QR43" s="56"/>
      <c r="QS43" s="56"/>
      <c r="QT43" s="56"/>
      <c r="QU43" s="56"/>
      <c r="QV43" s="56"/>
      <c r="QW43" s="56"/>
      <c r="QX43" s="56"/>
      <c r="QY43" s="56"/>
      <c r="QZ43" s="56"/>
      <c r="RA43" s="56"/>
      <c r="RB43" s="56"/>
      <c r="RC43" s="56"/>
      <c r="RD43" s="56"/>
      <c r="RE43" s="56"/>
      <c r="RF43" s="56"/>
      <c r="RG43" s="56"/>
      <c r="RH43" s="56"/>
      <c r="RI43" s="56"/>
      <c r="RJ43" s="56"/>
      <c r="RK43" s="56"/>
      <c r="RL43" s="56"/>
      <c r="RM43" s="56"/>
      <c r="RN43" s="56"/>
      <c r="RO43" s="56"/>
      <c r="RP43" s="56"/>
      <c r="RQ43" s="56"/>
      <c r="RR43" s="56"/>
      <c r="RS43" s="56"/>
      <c r="RT43" s="56"/>
      <c r="RU43" s="56"/>
      <c r="RV43" s="56"/>
      <c r="RW43" s="56"/>
      <c r="RX43" s="56"/>
      <c r="RY43" s="56"/>
      <c r="RZ43" s="56"/>
      <c r="SA43" s="56"/>
      <c r="SB43" s="56"/>
      <c r="SC43" s="57"/>
      <c r="SD43" s="56"/>
      <c r="SE43" s="56"/>
      <c r="SF43" s="56"/>
      <c r="SG43" s="56"/>
      <c r="SH43" s="56"/>
      <c r="SI43" s="58"/>
      <c r="SJ43" s="45"/>
    </row>
    <row r="44" spans="1:504" ht="15.6" x14ac:dyDescent="0.3">
      <c r="A44" s="155" t="s">
        <v>558</v>
      </c>
      <c r="B44" s="152"/>
      <c r="C44" s="62">
        <f t="shared" si="1"/>
        <v>0</v>
      </c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  <c r="BI44" s="153"/>
      <c r="BJ44" s="153"/>
      <c r="BK44" s="153"/>
      <c r="BL44" s="153"/>
      <c r="BM44" s="153"/>
      <c r="BN44" s="153"/>
      <c r="BO44" s="153"/>
      <c r="BP44" s="153"/>
      <c r="BQ44" s="153"/>
      <c r="BR44" s="153"/>
      <c r="BS44" s="153"/>
      <c r="BT44" s="153"/>
      <c r="BU44" s="153"/>
      <c r="BV44" s="153"/>
      <c r="BW44" s="153"/>
      <c r="BX44" s="153"/>
      <c r="BY44" s="153"/>
      <c r="BZ44" s="153"/>
      <c r="CA44" s="153"/>
      <c r="CB44" s="153"/>
      <c r="CC44" s="153"/>
      <c r="CD44" s="153"/>
      <c r="CE44" s="153"/>
      <c r="CF44" s="153"/>
      <c r="CG44" s="153"/>
      <c r="CH44" s="153"/>
      <c r="CI44" s="153"/>
      <c r="CJ44" s="153"/>
      <c r="CK44" s="153"/>
      <c r="CL44" s="153"/>
      <c r="CM44" s="153"/>
      <c r="CN44" s="153"/>
      <c r="CO44" s="153"/>
      <c r="CP44" s="153"/>
      <c r="CQ44" s="153"/>
      <c r="CR44" s="153"/>
      <c r="CS44" s="153"/>
      <c r="CT44" s="153"/>
      <c r="CU44" s="153"/>
      <c r="CV44" s="153"/>
      <c r="CW44" s="153"/>
      <c r="CX44" s="153"/>
      <c r="CY44" s="153"/>
      <c r="CZ44" s="153"/>
      <c r="DA44" s="153"/>
      <c r="DB44" s="153"/>
      <c r="DC44" s="153"/>
      <c r="DD44" s="153"/>
      <c r="DE44" s="153"/>
      <c r="DF44" s="153"/>
      <c r="DG44" s="153"/>
      <c r="DH44" s="153"/>
      <c r="DI44" s="153"/>
      <c r="DJ44" s="153"/>
      <c r="DK44" s="153"/>
      <c r="DL44" s="153"/>
      <c r="DM44" s="153"/>
      <c r="DN44" s="153"/>
      <c r="DO44" s="153"/>
      <c r="DP44" s="153"/>
      <c r="DQ44" s="153"/>
      <c r="DR44" s="153"/>
      <c r="DS44" s="153"/>
      <c r="DT44" s="153"/>
      <c r="DU44" s="153"/>
      <c r="DV44" s="153"/>
      <c r="DW44" s="153"/>
      <c r="DX44" s="153"/>
      <c r="DY44" s="153"/>
      <c r="DZ44" s="153"/>
      <c r="EA44" s="153"/>
      <c r="EB44" s="153"/>
      <c r="EC44" s="153"/>
      <c r="ED44" s="153"/>
      <c r="EE44" s="153"/>
      <c r="EF44" s="153"/>
      <c r="EG44" s="153"/>
      <c r="EH44" s="153"/>
      <c r="EI44" s="153"/>
      <c r="EJ44" s="153"/>
      <c r="EK44" s="153"/>
      <c r="EL44" s="153"/>
      <c r="EM44" s="153"/>
      <c r="EN44" s="153"/>
      <c r="EO44" s="153"/>
      <c r="EP44" s="153"/>
      <c r="EQ44" s="153"/>
      <c r="ER44" s="153"/>
      <c r="ES44" s="153"/>
      <c r="ET44" s="153"/>
      <c r="EU44" s="153"/>
      <c r="EV44" s="153"/>
      <c r="EW44" s="153"/>
      <c r="EX44" s="153"/>
      <c r="EY44" s="153"/>
      <c r="EZ44" s="153"/>
      <c r="FA44" s="153"/>
      <c r="FB44" s="153"/>
      <c r="FC44" s="153"/>
      <c r="FD44" s="153"/>
      <c r="FE44" s="153"/>
      <c r="FF44" s="153"/>
      <c r="FG44" s="153"/>
      <c r="FH44" s="153"/>
      <c r="FI44" s="153"/>
      <c r="FJ44" s="153"/>
      <c r="FK44" s="153"/>
      <c r="FL44" s="153"/>
      <c r="FM44" s="153"/>
      <c r="FN44" s="153"/>
      <c r="FO44" s="153"/>
      <c r="FP44" s="153"/>
      <c r="FQ44" s="153"/>
      <c r="FR44" s="153"/>
      <c r="FS44" s="153"/>
      <c r="FT44" s="153"/>
      <c r="FU44" s="153"/>
      <c r="FV44" s="153"/>
      <c r="FW44" s="153"/>
      <c r="FX44" s="153"/>
      <c r="FY44" s="153"/>
      <c r="FZ44" s="153"/>
      <c r="GA44" s="153"/>
      <c r="GB44" s="153"/>
      <c r="GC44" s="153"/>
      <c r="GD44" s="153"/>
      <c r="GE44" s="153"/>
      <c r="GF44" s="153"/>
      <c r="GG44" s="153"/>
      <c r="GH44" s="153"/>
      <c r="GI44" s="153"/>
      <c r="GJ44" s="153"/>
      <c r="GK44" s="153"/>
      <c r="GL44" s="153"/>
      <c r="GM44" s="153"/>
      <c r="GN44" s="153"/>
      <c r="GO44" s="153"/>
      <c r="GP44" s="153"/>
      <c r="GQ44" s="153"/>
      <c r="GR44" s="153"/>
      <c r="GS44" s="153"/>
      <c r="GT44" s="153"/>
      <c r="GU44" s="153"/>
      <c r="GV44" s="153"/>
      <c r="GW44" s="153"/>
      <c r="GX44" s="153"/>
      <c r="GY44" s="153"/>
      <c r="GZ44" s="153"/>
      <c r="HA44" s="153"/>
      <c r="HB44" s="153"/>
      <c r="HC44" s="153"/>
      <c r="HD44" s="153"/>
      <c r="HE44" s="153"/>
      <c r="HF44" s="153"/>
      <c r="HG44" s="153"/>
      <c r="HH44" s="153"/>
      <c r="HI44" s="153"/>
      <c r="HJ44" s="153"/>
      <c r="HK44" s="153"/>
      <c r="HL44" s="153"/>
      <c r="HM44" s="153"/>
      <c r="HN44" s="153"/>
      <c r="HO44" s="153"/>
      <c r="HP44" s="153"/>
      <c r="HQ44" s="153"/>
      <c r="HR44" s="153"/>
      <c r="HS44" s="153"/>
      <c r="HT44" s="153"/>
      <c r="HU44" s="153"/>
      <c r="HV44" s="153"/>
      <c r="HW44" s="153"/>
      <c r="HX44" s="153"/>
      <c r="HY44" s="153"/>
      <c r="HZ44" s="153"/>
      <c r="IA44" s="153"/>
      <c r="IB44" s="153"/>
      <c r="IC44" s="153"/>
      <c r="ID44" s="153"/>
      <c r="IE44" s="153"/>
      <c r="IF44" s="153"/>
      <c r="IG44" s="153"/>
      <c r="IH44" s="153"/>
      <c r="II44" s="153"/>
      <c r="IJ44" s="153"/>
      <c r="IK44" s="153"/>
      <c r="IL44" s="153"/>
      <c r="IM44" s="153"/>
      <c r="IN44" s="153"/>
      <c r="IO44" s="153"/>
      <c r="IP44" s="153"/>
      <c r="IQ44" s="153"/>
      <c r="IR44" s="153"/>
      <c r="IS44" s="153"/>
      <c r="IT44" s="153"/>
      <c r="IU44" s="153"/>
      <c r="IV44" s="153"/>
      <c r="IW44" s="153"/>
      <c r="IX44" s="153"/>
      <c r="IY44" s="153"/>
      <c r="IZ44" s="153"/>
      <c r="JA44" s="153"/>
      <c r="JB44" s="153"/>
      <c r="JC44" s="153"/>
      <c r="JD44" s="153"/>
      <c r="JE44" s="153"/>
      <c r="JF44" s="153"/>
      <c r="JG44" s="153"/>
      <c r="JH44" s="153"/>
      <c r="JI44" s="153"/>
      <c r="JJ44" s="153"/>
      <c r="JK44" s="153"/>
      <c r="JL44" s="153"/>
      <c r="JM44" s="153"/>
      <c r="JN44" s="153"/>
      <c r="JO44" s="153"/>
      <c r="JP44" s="153"/>
      <c r="JQ44" s="153"/>
      <c r="JR44" s="153"/>
      <c r="JS44" s="153"/>
      <c r="JT44" s="153"/>
      <c r="JU44" s="153"/>
      <c r="JV44" s="153"/>
      <c r="JW44" s="153"/>
      <c r="JX44" s="153"/>
      <c r="JY44" s="153"/>
      <c r="JZ44" s="153"/>
      <c r="KA44" s="153"/>
      <c r="KB44" s="153"/>
      <c r="KC44" s="153"/>
      <c r="KD44" s="153"/>
      <c r="KE44" s="153"/>
      <c r="KF44" s="153"/>
      <c r="KG44" s="153"/>
      <c r="KH44" s="153"/>
      <c r="KI44" s="153"/>
      <c r="KJ44" s="153"/>
      <c r="KK44" s="153"/>
      <c r="KL44" s="153"/>
      <c r="KM44" s="153"/>
      <c r="KN44" s="153"/>
      <c r="KO44" s="153"/>
      <c r="KP44" s="153"/>
      <c r="KQ44" s="153"/>
      <c r="KR44" s="153"/>
      <c r="KS44" s="153"/>
      <c r="KT44" s="153"/>
      <c r="KU44" s="153"/>
      <c r="KV44" s="153"/>
      <c r="KW44" s="153"/>
      <c r="KX44" s="153"/>
      <c r="KY44" s="153"/>
      <c r="KZ44" s="153"/>
      <c r="LA44" s="153"/>
      <c r="LB44" s="153"/>
      <c r="LC44" s="153"/>
      <c r="LD44" s="153"/>
      <c r="LE44" s="153"/>
      <c r="LF44" s="153"/>
      <c r="LG44" s="153"/>
      <c r="LH44" s="153"/>
      <c r="LI44" s="153"/>
      <c r="LJ44" s="153"/>
      <c r="LK44" s="153"/>
      <c r="LL44" s="153"/>
      <c r="LM44" s="153"/>
      <c r="LN44" s="153"/>
      <c r="LO44" s="153"/>
      <c r="LP44" s="153"/>
      <c r="LQ44" s="153"/>
      <c r="LR44" s="153"/>
      <c r="LS44" s="153"/>
      <c r="LT44" s="153"/>
      <c r="LU44" s="153"/>
      <c r="LV44" s="153"/>
      <c r="LW44" s="153"/>
      <c r="LX44" s="153"/>
      <c r="LY44" s="153"/>
      <c r="LZ44" s="153"/>
      <c r="MA44" s="153"/>
      <c r="MB44" s="153"/>
      <c r="MC44" s="153"/>
      <c r="MD44" s="153"/>
      <c r="ME44" s="153"/>
      <c r="MF44" s="153"/>
      <c r="MG44" s="153"/>
      <c r="MH44" s="153"/>
      <c r="MI44" s="153"/>
      <c r="MJ44" s="153"/>
      <c r="MK44" s="153"/>
      <c r="ML44" s="153"/>
      <c r="MM44" s="153"/>
      <c r="MN44" s="153"/>
      <c r="MO44" s="153"/>
      <c r="MP44" s="153"/>
      <c r="MQ44" s="153"/>
      <c r="MR44" s="153"/>
      <c r="MS44" s="153"/>
      <c r="MT44" s="153"/>
      <c r="MU44" s="153"/>
      <c r="MV44" s="153"/>
      <c r="MW44" s="153"/>
      <c r="MX44" s="153"/>
      <c r="MY44" s="153"/>
      <c r="MZ44" s="153"/>
      <c r="NA44" s="153"/>
      <c r="NB44" s="153"/>
      <c r="NC44" s="153"/>
      <c r="ND44" s="153"/>
      <c r="NE44" s="153"/>
      <c r="NF44" s="153"/>
      <c r="NG44" s="153"/>
      <c r="NH44" s="153"/>
      <c r="NI44" s="153"/>
      <c r="NJ44" s="153"/>
      <c r="NK44" s="153"/>
      <c r="NL44" s="153"/>
      <c r="NM44" s="153"/>
      <c r="NN44" s="153"/>
      <c r="NO44" s="153"/>
      <c r="NP44" s="153"/>
      <c r="NQ44" s="153"/>
      <c r="NR44" s="153"/>
      <c r="NS44" s="153"/>
      <c r="NT44" s="153"/>
      <c r="NU44" s="153"/>
      <c r="NV44" s="153"/>
      <c r="NW44" s="153"/>
      <c r="NX44" s="153"/>
      <c r="NY44" s="153"/>
      <c r="NZ44" s="153"/>
      <c r="OA44" s="153"/>
      <c r="OB44" s="153"/>
      <c r="OC44" s="153"/>
      <c r="OD44" s="153"/>
      <c r="OE44" s="153"/>
      <c r="OF44" s="153"/>
      <c r="OG44" s="153"/>
      <c r="OH44" s="153"/>
      <c r="OI44" s="153"/>
      <c r="OJ44" s="153"/>
      <c r="OK44" s="153"/>
      <c r="OL44" s="153"/>
      <c r="OM44" s="153"/>
      <c r="ON44" s="153"/>
      <c r="OO44" s="153"/>
      <c r="OP44" s="153"/>
      <c r="OQ44" s="153"/>
      <c r="OR44" s="153"/>
      <c r="OS44" s="153"/>
      <c r="OT44" s="153"/>
      <c r="OU44" s="153"/>
      <c r="OV44" s="153"/>
      <c r="OW44" s="153"/>
      <c r="OX44" s="153"/>
      <c r="OY44" s="153"/>
      <c r="OZ44" s="153"/>
      <c r="PA44" s="153"/>
      <c r="PB44" s="153"/>
      <c r="PC44" s="153"/>
      <c r="PD44" s="153"/>
      <c r="PE44" s="153"/>
      <c r="PF44" s="153"/>
      <c r="PG44" s="153"/>
      <c r="PH44" s="153"/>
      <c r="PI44" s="153"/>
      <c r="PJ44" s="153"/>
      <c r="PK44" s="153"/>
      <c r="PL44" s="153"/>
      <c r="PM44" s="153"/>
      <c r="PN44" s="153"/>
      <c r="PO44" s="153"/>
      <c r="PP44" s="153"/>
      <c r="PQ44" s="153"/>
      <c r="PR44" s="153"/>
      <c r="PS44" s="153"/>
      <c r="PT44" s="153"/>
      <c r="PU44" s="153"/>
      <c r="PV44" s="153"/>
      <c r="PW44" s="153"/>
      <c r="PX44" s="153"/>
      <c r="PY44" s="153"/>
      <c r="PZ44" s="153"/>
      <c r="QA44" s="153"/>
      <c r="QB44" s="153"/>
      <c r="QC44" s="153"/>
      <c r="QD44" s="153"/>
      <c r="QE44" s="153"/>
      <c r="QF44" s="153"/>
      <c r="QG44" s="153"/>
      <c r="QH44" s="153"/>
      <c r="QI44" s="153"/>
      <c r="QJ44" s="153"/>
      <c r="QK44" s="153"/>
      <c r="QL44" s="153"/>
      <c r="QM44" s="153"/>
      <c r="QN44" s="153"/>
      <c r="QO44" s="153"/>
      <c r="QP44" s="153"/>
      <c r="QQ44" s="153"/>
      <c r="QR44" s="153"/>
      <c r="QS44" s="153"/>
      <c r="QT44" s="153"/>
      <c r="QU44" s="153"/>
      <c r="QV44" s="153"/>
      <c r="QW44" s="153"/>
      <c r="QX44" s="153"/>
      <c r="QY44" s="153"/>
      <c r="QZ44" s="153"/>
      <c r="RA44" s="153"/>
      <c r="RB44" s="153"/>
      <c r="RC44" s="153"/>
      <c r="RD44" s="153"/>
      <c r="RE44" s="153"/>
      <c r="RF44" s="153"/>
      <c r="RG44" s="153"/>
      <c r="RH44" s="153"/>
      <c r="RI44" s="153"/>
      <c r="RJ44" s="153"/>
      <c r="RK44" s="153"/>
      <c r="RL44" s="153"/>
      <c r="RM44" s="153"/>
      <c r="RN44" s="153"/>
      <c r="RO44" s="153"/>
      <c r="RP44" s="153"/>
      <c r="RQ44" s="153"/>
      <c r="RR44" s="153"/>
      <c r="RS44" s="153"/>
      <c r="RT44" s="153"/>
      <c r="RU44" s="153"/>
      <c r="RV44" s="153"/>
      <c r="RW44" s="153"/>
      <c r="RX44" s="153"/>
      <c r="RY44" s="153"/>
      <c r="RZ44" s="153"/>
      <c r="SA44" s="153"/>
      <c r="SB44" s="153"/>
      <c r="SC44" s="153"/>
      <c r="SD44" s="153"/>
      <c r="SE44" s="153"/>
      <c r="SF44" s="153"/>
      <c r="SG44" s="153"/>
      <c r="SH44" s="153"/>
      <c r="SI44" s="154"/>
      <c r="SJ44" s="45"/>
    </row>
    <row r="45" spans="1:504" ht="16.2" thickBot="1" x14ac:dyDescent="0.35">
      <c r="A45" s="85" t="s">
        <v>552</v>
      </c>
      <c r="B45" s="86">
        <f>SUM(B6:B44)</f>
        <v>0</v>
      </c>
      <c r="C45" s="86">
        <f t="shared" si="1"/>
        <v>0</v>
      </c>
      <c r="D45" s="86">
        <f t="shared" ref="D45:BO45" si="2">SUM(D6:D44)</f>
        <v>0</v>
      </c>
      <c r="E45" s="86">
        <f t="shared" si="2"/>
        <v>0</v>
      </c>
      <c r="F45" s="86">
        <f t="shared" si="2"/>
        <v>0</v>
      </c>
      <c r="G45" s="86">
        <f t="shared" si="2"/>
        <v>0</v>
      </c>
      <c r="H45" s="86">
        <f t="shared" si="2"/>
        <v>0</v>
      </c>
      <c r="I45" s="86">
        <f t="shared" si="2"/>
        <v>0</v>
      </c>
      <c r="J45" s="86">
        <f t="shared" si="2"/>
        <v>0</v>
      </c>
      <c r="K45" s="86">
        <f t="shared" si="2"/>
        <v>0</v>
      </c>
      <c r="L45" s="86">
        <f t="shared" si="2"/>
        <v>0</v>
      </c>
      <c r="M45" s="86">
        <f t="shared" si="2"/>
        <v>0</v>
      </c>
      <c r="N45" s="86">
        <f t="shared" si="2"/>
        <v>0</v>
      </c>
      <c r="O45" s="86">
        <f t="shared" si="2"/>
        <v>0</v>
      </c>
      <c r="P45" s="86">
        <f t="shared" si="2"/>
        <v>0</v>
      </c>
      <c r="Q45" s="86">
        <f t="shared" si="2"/>
        <v>0</v>
      </c>
      <c r="R45" s="86">
        <f t="shared" si="2"/>
        <v>0</v>
      </c>
      <c r="S45" s="86">
        <f t="shared" si="2"/>
        <v>0</v>
      </c>
      <c r="T45" s="86">
        <f t="shared" si="2"/>
        <v>0</v>
      </c>
      <c r="U45" s="86">
        <f t="shared" si="2"/>
        <v>0</v>
      </c>
      <c r="V45" s="86">
        <f t="shared" si="2"/>
        <v>0</v>
      </c>
      <c r="W45" s="86">
        <f t="shared" si="2"/>
        <v>0</v>
      </c>
      <c r="X45" s="86">
        <f t="shared" si="2"/>
        <v>0</v>
      </c>
      <c r="Y45" s="86">
        <f t="shared" si="2"/>
        <v>0</v>
      </c>
      <c r="Z45" s="86">
        <f t="shared" si="2"/>
        <v>0</v>
      </c>
      <c r="AA45" s="86">
        <f t="shared" si="2"/>
        <v>0</v>
      </c>
      <c r="AB45" s="86">
        <f t="shared" si="2"/>
        <v>0</v>
      </c>
      <c r="AC45" s="86">
        <f t="shared" si="2"/>
        <v>0</v>
      </c>
      <c r="AD45" s="86">
        <f t="shared" si="2"/>
        <v>0</v>
      </c>
      <c r="AE45" s="86">
        <f t="shared" si="2"/>
        <v>0</v>
      </c>
      <c r="AF45" s="86">
        <f t="shared" si="2"/>
        <v>0</v>
      </c>
      <c r="AG45" s="86">
        <f t="shared" si="2"/>
        <v>0</v>
      </c>
      <c r="AH45" s="86">
        <f t="shared" si="2"/>
        <v>0</v>
      </c>
      <c r="AI45" s="86">
        <f t="shared" si="2"/>
        <v>0</v>
      </c>
      <c r="AJ45" s="86">
        <f t="shared" si="2"/>
        <v>0</v>
      </c>
      <c r="AK45" s="86">
        <f t="shared" si="2"/>
        <v>0</v>
      </c>
      <c r="AL45" s="86">
        <f t="shared" si="2"/>
        <v>0</v>
      </c>
      <c r="AM45" s="86">
        <f t="shared" si="2"/>
        <v>0</v>
      </c>
      <c r="AN45" s="86">
        <f t="shared" si="2"/>
        <v>0</v>
      </c>
      <c r="AO45" s="86">
        <f t="shared" si="2"/>
        <v>0</v>
      </c>
      <c r="AP45" s="86">
        <f t="shared" si="2"/>
        <v>0</v>
      </c>
      <c r="AQ45" s="86">
        <f t="shared" si="2"/>
        <v>0</v>
      </c>
      <c r="AR45" s="86">
        <f t="shared" si="2"/>
        <v>0</v>
      </c>
      <c r="AS45" s="86">
        <f t="shared" si="2"/>
        <v>0</v>
      </c>
      <c r="AT45" s="86">
        <f t="shared" si="2"/>
        <v>0</v>
      </c>
      <c r="AU45" s="86">
        <f t="shared" si="2"/>
        <v>0</v>
      </c>
      <c r="AV45" s="86">
        <f t="shared" si="2"/>
        <v>0</v>
      </c>
      <c r="AW45" s="86">
        <f t="shared" si="2"/>
        <v>0</v>
      </c>
      <c r="AX45" s="86">
        <f t="shared" si="2"/>
        <v>0</v>
      </c>
      <c r="AY45" s="86">
        <f t="shared" si="2"/>
        <v>0</v>
      </c>
      <c r="AZ45" s="86">
        <f t="shared" si="2"/>
        <v>0</v>
      </c>
      <c r="BA45" s="86">
        <f t="shared" si="2"/>
        <v>0</v>
      </c>
      <c r="BB45" s="86">
        <f t="shared" si="2"/>
        <v>0</v>
      </c>
      <c r="BC45" s="86">
        <f t="shared" si="2"/>
        <v>0</v>
      </c>
      <c r="BD45" s="86">
        <f t="shared" si="2"/>
        <v>0</v>
      </c>
      <c r="BE45" s="86">
        <f t="shared" si="2"/>
        <v>0</v>
      </c>
      <c r="BF45" s="86">
        <f t="shared" si="2"/>
        <v>0</v>
      </c>
      <c r="BG45" s="86">
        <f t="shared" si="2"/>
        <v>0</v>
      </c>
      <c r="BH45" s="86">
        <f t="shared" si="2"/>
        <v>0</v>
      </c>
      <c r="BI45" s="86">
        <f t="shared" si="2"/>
        <v>0</v>
      </c>
      <c r="BJ45" s="86">
        <f t="shared" si="2"/>
        <v>0</v>
      </c>
      <c r="BK45" s="86">
        <f t="shared" si="2"/>
        <v>0</v>
      </c>
      <c r="BL45" s="86">
        <f t="shared" si="2"/>
        <v>0</v>
      </c>
      <c r="BM45" s="86">
        <f t="shared" si="2"/>
        <v>0</v>
      </c>
      <c r="BN45" s="86">
        <f t="shared" si="2"/>
        <v>0</v>
      </c>
      <c r="BO45" s="86">
        <f t="shared" si="2"/>
        <v>0</v>
      </c>
      <c r="BP45" s="86">
        <f t="shared" ref="BP45:EA45" si="3">SUM(BP6:BP44)</f>
        <v>0</v>
      </c>
      <c r="BQ45" s="86">
        <f t="shared" si="3"/>
        <v>0</v>
      </c>
      <c r="BR45" s="86">
        <f t="shared" si="3"/>
        <v>0</v>
      </c>
      <c r="BS45" s="86">
        <f t="shared" si="3"/>
        <v>0</v>
      </c>
      <c r="BT45" s="86">
        <f t="shared" si="3"/>
        <v>0</v>
      </c>
      <c r="BU45" s="86">
        <f t="shared" si="3"/>
        <v>0</v>
      </c>
      <c r="BV45" s="86">
        <f t="shared" si="3"/>
        <v>0</v>
      </c>
      <c r="BW45" s="86">
        <f t="shared" si="3"/>
        <v>0</v>
      </c>
      <c r="BX45" s="86">
        <f t="shared" si="3"/>
        <v>0</v>
      </c>
      <c r="BY45" s="86">
        <f t="shared" si="3"/>
        <v>0</v>
      </c>
      <c r="BZ45" s="86">
        <f t="shared" si="3"/>
        <v>0</v>
      </c>
      <c r="CA45" s="86">
        <f t="shared" si="3"/>
        <v>0</v>
      </c>
      <c r="CB45" s="86">
        <f t="shared" si="3"/>
        <v>0</v>
      </c>
      <c r="CC45" s="86">
        <f t="shared" si="3"/>
        <v>0</v>
      </c>
      <c r="CD45" s="86">
        <f t="shared" si="3"/>
        <v>0</v>
      </c>
      <c r="CE45" s="86">
        <f t="shared" si="3"/>
        <v>0</v>
      </c>
      <c r="CF45" s="86">
        <f t="shared" si="3"/>
        <v>0</v>
      </c>
      <c r="CG45" s="86">
        <f t="shared" si="3"/>
        <v>0</v>
      </c>
      <c r="CH45" s="86">
        <f t="shared" si="3"/>
        <v>0</v>
      </c>
      <c r="CI45" s="86">
        <f t="shared" si="3"/>
        <v>0</v>
      </c>
      <c r="CJ45" s="86">
        <f t="shared" si="3"/>
        <v>0</v>
      </c>
      <c r="CK45" s="86">
        <f t="shared" si="3"/>
        <v>0</v>
      </c>
      <c r="CL45" s="86">
        <f t="shared" si="3"/>
        <v>0</v>
      </c>
      <c r="CM45" s="86">
        <f t="shared" si="3"/>
        <v>0</v>
      </c>
      <c r="CN45" s="86">
        <f t="shared" si="3"/>
        <v>0</v>
      </c>
      <c r="CO45" s="86">
        <f t="shared" si="3"/>
        <v>0</v>
      </c>
      <c r="CP45" s="86">
        <f t="shared" si="3"/>
        <v>0</v>
      </c>
      <c r="CQ45" s="86">
        <f t="shared" si="3"/>
        <v>0</v>
      </c>
      <c r="CR45" s="86">
        <f t="shared" si="3"/>
        <v>0</v>
      </c>
      <c r="CS45" s="86">
        <f t="shared" si="3"/>
        <v>0</v>
      </c>
      <c r="CT45" s="86">
        <f t="shared" si="3"/>
        <v>0</v>
      </c>
      <c r="CU45" s="86">
        <f t="shared" si="3"/>
        <v>0</v>
      </c>
      <c r="CV45" s="86">
        <f t="shared" si="3"/>
        <v>0</v>
      </c>
      <c r="CW45" s="86">
        <f t="shared" si="3"/>
        <v>0</v>
      </c>
      <c r="CX45" s="86">
        <f t="shared" si="3"/>
        <v>0</v>
      </c>
      <c r="CY45" s="86">
        <f t="shared" si="3"/>
        <v>0</v>
      </c>
      <c r="CZ45" s="86">
        <f t="shared" si="3"/>
        <v>0</v>
      </c>
      <c r="DA45" s="86">
        <f t="shared" si="3"/>
        <v>0</v>
      </c>
      <c r="DB45" s="86">
        <f t="shared" si="3"/>
        <v>0</v>
      </c>
      <c r="DC45" s="86">
        <f t="shared" si="3"/>
        <v>0</v>
      </c>
      <c r="DD45" s="86">
        <f t="shared" si="3"/>
        <v>0</v>
      </c>
      <c r="DE45" s="86">
        <f t="shared" si="3"/>
        <v>0</v>
      </c>
      <c r="DF45" s="86">
        <f t="shared" si="3"/>
        <v>0</v>
      </c>
      <c r="DG45" s="86">
        <f t="shared" si="3"/>
        <v>0</v>
      </c>
      <c r="DH45" s="86">
        <f t="shared" si="3"/>
        <v>0</v>
      </c>
      <c r="DI45" s="86">
        <f t="shared" si="3"/>
        <v>0</v>
      </c>
      <c r="DJ45" s="86">
        <f t="shared" si="3"/>
        <v>0</v>
      </c>
      <c r="DK45" s="86">
        <f t="shared" si="3"/>
        <v>0</v>
      </c>
      <c r="DL45" s="86">
        <f t="shared" si="3"/>
        <v>0</v>
      </c>
      <c r="DM45" s="86">
        <f t="shared" si="3"/>
        <v>0</v>
      </c>
      <c r="DN45" s="86">
        <f t="shared" si="3"/>
        <v>0</v>
      </c>
      <c r="DO45" s="86">
        <f t="shared" si="3"/>
        <v>0</v>
      </c>
      <c r="DP45" s="86">
        <f t="shared" si="3"/>
        <v>0</v>
      </c>
      <c r="DQ45" s="86">
        <f t="shared" si="3"/>
        <v>0</v>
      </c>
      <c r="DR45" s="86">
        <f t="shared" si="3"/>
        <v>0</v>
      </c>
      <c r="DS45" s="86">
        <f t="shared" si="3"/>
        <v>0</v>
      </c>
      <c r="DT45" s="86">
        <f t="shared" si="3"/>
        <v>0</v>
      </c>
      <c r="DU45" s="86">
        <f t="shared" si="3"/>
        <v>0</v>
      </c>
      <c r="DV45" s="86">
        <f t="shared" si="3"/>
        <v>0</v>
      </c>
      <c r="DW45" s="86">
        <f t="shared" si="3"/>
        <v>0</v>
      </c>
      <c r="DX45" s="86">
        <f t="shared" si="3"/>
        <v>0</v>
      </c>
      <c r="DY45" s="86">
        <f t="shared" si="3"/>
        <v>0</v>
      </c>
      <c r="DZ45" s="86">
        <f t="shared" si="3"/>
        <v>0</v>
      </c>
      <c r="EA45" s="86">
        <f t="shared" si="3"/>
        <v>0</v>
      </c>
      <c r="EB45" s="86">
        <f t="shared" ref="EB45:GM45" si="4">SUM(EB6:EB44)</f>
        <v>0</v>
      </c>
      <c r="EC45" s="86">
        <f t="shared" si="4"/>
        <v>0</v>
      </c>
      <c r="ED45" s="86">
        <f t="shared" si="4"/>
        <v>0</v>
      </c>
      <c r="EE45" s="86">
        <f t="shared" si="4"/>
        <v>0</v>
      </c>
      <c r="EF45" s="86">
        <f t="shared" si="4"/>
        <v>0</v>
      </c>
      <c r="EG45" s="86">
        <f t="shared" si="4"/>
        <v>0</v>
      </c>
      <c r="EH45" s="86">
        <f t="shared" si="4"/>
        <v>0</v>
      </c>
      <c r="EI45" s="86">
        <f t="shared" si="4"/>
        <v>0</v>
      </c>
      <c r="EJ45" s="86">
        <f t="shared" si="4"/>
        <v>0</v>
      </c>
      <c r="EK45" s="86">
        <f t="shared" si="4"/>
        <v>0</v>
      </c>
      <c r="EL45" s="86">
        <f t="shared" si="4"/>
        <v>0</v>
      </c>
      <c r="EM45" s="86">
        <f t="shared" si="4"/>
        <v>0</v>
      </c>
      <c r="EN45" s="86">
        <f t="shared" si="4"/>
        <v>0</v>
      </c>
      <c r="EO45" s="86">
        <f t="shared" si="4"/>
        <v>0</v>
      </c>
      <c r="EP45" s="86">
        <f t="shared" si="4"/>
        <v>0</v>
      </c>
      <c r="EQ45" s="86">
        <f t="shared" si="4"/>
        <v>0</v>
      </c>
      <c r="ER45" s="86">
        <f t="shared" si="4"/>
        <v>0</v>
      </c>
      <c r="ES45" s="86">
        <f t="shared" si="4"/>
        <v>0</v>
      </c>
      <c r="ET45" s="86">
        <f t="shared" si="4"/>
        <v>0</v>
      </c>
      <c r="EU45" s="86">
        <f t="shared" si="4"/>
        <v>0</v>
      </c>
      <c r="EV45" s="86">
        <f t="shared" si="4"/>
        <v>0</v>
      </c>
      <c r="EW45" s="86">
        <f t="shared" si="4"/>
        <v>0</v>
      </c>
      <c r="EX45" s="86">
        <f t="shared" si="4"/>
        <v>0</v>
      </c>
      <c r="EY45" s="86">
        <f t="shared" si="4"/>
        <v>0</v>
      </c>
      <c r="EZ45" s="86">
        <f t="shared" si="4"/>
        <v>0</v>
      </c>
      <c r="FA45" s="86">
        <f t="shared" si="4"/>
        <v>0</v>
      </c>
      <c r="FB45" s="86">
        <f t="shared" si="4"/>
        <v>0</v>
      </c>
      <c r="FC45" s="86">
        <f t="shared" si="4"/>
        <v>0</v>
      </c>
      <c r="FD45" s="86">
        <f t="shared" si="4"/>
        <v>0</v>
      </c>
      <c r="FE45" s="86">
        <f t="shared" si="4"/>
        <v>0</v>
      </c>
      <c r="FF45" s="86">
        <f t="shared" si="4"/>
        <v>0</v>
      </c>
      <c r="FG45" s="86">
        <f t="shared" si="4"/>
        <v>0</v>
      </c>
      <c r="FH45" s="86">
        <f t="shared" si="4"/>
        <v>0</v>
      </c>
      <c r="FI45" s="86">
        <f t="shared" si="4"/>
        <v>0</v>
      </c>
      <c r="FJ45" s="86">
        <f t="shared" si="4"/>
        <v>0</v>
      </c>
      <c r="FK45" s="86">
        <f t="shared" si="4"/>
        <v>0</v>
      </c>
      <c r="FL45" s="86">
        <f t="shared" si="4"/>
        <v>0</v>
      </c>
      <c r="FM45" s="86">
        <f t="shared" si="4"/>
        <v>0</v>
      </c>
      <c r="FN45" s="86">
        <f t="shared" si="4"/>
        <v>0</v>
      </c>
      <c r="FO45" s="86">
        <f t="shared" si="4"/>
        <v>0</v>
      </c>
      <c r="FP45" s="86">
        <f t="shared" si="4"/>
        <v>0</v>
      </c>
      <c r="FQ45" s="86">
        <f t="shared" si="4"/>
        <v>0</v>
      </c>
      <c r="FR45" s="86">
        <f t="shared" si="4"/>
        <v>0</v>
      </c>
      <c r="FS45" s="86">
        <f t="shared" si="4"/>
        <v>0</v>
      </c>
      <c r="FT45" s="86">
        <f t="shared" si="4"/>
        <v>0</v>
      </c>
      <c r="FU45" s="86">
        <f t="shared" si="4"/>
        <v>0</v>
      </c>
      <c r="FV45" s="86">
        <f t="shared" si="4"/>
        <v>0</v>
      </c>
      <c r="FW45" s="86">
        <f t="shared" si="4"/>
        <v>0</v>
      </c>
      <c r="FX45" s="86">
        <f t="shared" si="4"/>
        <v>0</v>
      </c>
      <c r="FY45" s="86">
        <f t="shared" si="4"/>
        <v>0</v>
      </c>
      <c r="FZ45" s="86">
        <f t="shared" si="4"/>
        <v>0</v>
      </c>
      <c r="GA45" s="86">
        <f t="shared" si="4"/>
        <v>0</v>
      </c>
      <c r="GB45" s="86">
        <f t="shared" si="4"/>
        <v>0</v>
      </c>
      <c r="GC45" s="86">
        <f t="shared" si="4"/>
        <v>0</v>
      </c>
      <c r="GD45" s="86">
        <f t="shared" si="4"/>
        <v>0</v>
      </c>
      <c r="GE45" s="86">
        <f t="shared" si="4"/>
        <v>0</v>
      </c>
      <c r="GF45" s="86">
        <f t="shared" si="4"/>
        <v>0</v>
      </c>
      <c r="GG45" s="86">
        <f t="shared" si="4"/>
        <v>0</v>
      </c>
      <c r="GH45" s="86">
        <f t="shared" si="4"/>
        <v>0</v>
      </c>
      <c r="GI45" s="86">
        <f t="shared" si="4"/>
        <v>0</v>
      </c>
      <c r="GJ45" s="86">
        <f t="shared" si="4"/>
        <v>0</v>
      </c>
      <c r="GK45" s="86">
        <f t="shared" si="4"/>
        <v>0</v>
      </c>
      <c r="GL45" s="86">
        <f t="shared" si="4"/>
        <v>0</v>
      </c>
      <c r="GM45" s="86">
        <f t="shared" si="4"/>
        <v>0</v>
      </c>
      <c r="GN45" s="86">
        <f t="shared" ref="GN45:IY45" si="5">SUM(GN6:GN44)</f>
        <v>0</v>
      </c>
      <c r="GO45" s="86">
        <f t="shared" si="5"/>
        <v>0</v>
      </c>
      <c r="GP45" s="86">
        <f t="shared" si="5"/>
        <v>0</v>
      </c>
      <c r="GQ45" s="86">
        <f t="shared" si="5"/>
        <v>0</v>
      </c>
      <c r="GR45" s="86">
        <f t="shared" si="5"/>
        <v>0</v>
      </c>
      <c r="GS45" s="86">
        <f t="shared" si="5"/>
        <v>0</v>
      </c>
      <c r="GT45" s="86">
        <f t="shared" si="5"/>
        <v>0</v>
      </c>
      <c r="GU45" s="86">
        <f t="shared" si="5"/>
        <v>0</v>
      </c>
      <c r="GV45" s="86">
        <f t="shared" si="5"/>
        <v>0</v>
      </c>
      <c r="GW45" s="86">
        <f t="shared" si="5"/>
        <v>0</v>
      </c>
      <c r="GX45" s="86">
        <f t="shared" si="5"/>
        <v>0</v>
      </c>
      <c r="GY45" s="86">
        <f t="shared" si="5"/>
        <v>0</v>
      </c>
      <c r="GZ45" s="86">
        <f t="shared" si="5"/>
        <v>0</v>
      </c>
      <c r="HA45" s="86">
        <f t="shared" si="5"/>
        <v>0</v>
      </c>
      <c r="HB45" s="86">
        <f t="shared" si="5"/>
        <v>0</v>
      </c>
      <c r="HC45" s="86">
        <f t="shared" si="5"/>
        <v>0</v>
      </c>
      <c r="HD45" s="86">
        <f t="shared" si="5"/>
        <v>0</v>
      </c>
      <c r="HE45" s="86">
        <f t="shared" si="5"/>
        <v>0</v>
      </c>
      <c r="HF45" s="86">
        <f t="shared" si="5"/>
        <v>0</v>
      </c>
      <c r="HG45" s="86">
        <f t="shared" si="5"/>
        <v>0</v>
      </c>
      <c r="HH45" s="86">
        <f t="shared" si="5"/>
        <v>0</v>
      </c>
      <c r="HI45" s="86">
        <f t="shared" si="5"/>
        <v>0</v>
      </c>
      <c r="HJ45" s="86">
        <f t="shared" si="5"/>
        <v>0</v>
      </c>
      <c r="HK45" s="86">
        <f t="shared" si="5"/>
        <v>0</v>
      </c>
      <c r="HL45" s="86">
        <f t="shared" si="5"/>
        <v>0</v>
      </c>
      <c r="HM45" s="86">
        <f t="shared" si="5"/>
        <v>0</v>
      </c>
      <c r="HN45" s="86">
        <f t="shared" si="5"/>
        <v>0</v>
      </c>
      <c r="HO45" s="86">
        <f t="shared" si="5"/>
        <v>0</v>
      </c>
      <c r="HP45" s="86">
        <f t="shared" si="5"/>
        <v>0</v>
      </c>
      <c r="HQ45" s="86">
        <f t="shared" si="5"/>
        <v>0</v>
      </c>
      <c r="HR45" s="86">
        <f t="shared" si="5"/>
        <v>0</v>
      </c>
      <c r="HS45" s="86">
        <f t="shared" si="5"/>
        <v>0</v>
      </c>
      <c r="HT45" s="86">
        <f t="shared" si="5"/>
        <v>0</v>
      </c>
      <c r="HU45" s="86">
        <f t="shared" si="5"/>
        <v>0</v>
      </c>
      <c r="HV45" s="86">
        <f t="shared" si="5"/>
        <v>0</v>
      </c>
      <c r="HW45" s="86">
        <f t="shared" si="5"/>
        <v>0</v>
      </c>
      <c r="HX45" s="86">
        <f t="shared" si="5"/>
        <v>0</v>
      </c>
      <c r="HY45" s="86">
        <f t="shared" si="5"/>
        <v>0</v>
      </c>
      <c r="HZ45" s="86">
        <f t="shared" si="5"/>
        <v>0</v>
      </c>
      <c r="IA45" s="86">
        <f t="shared" si="5"/>
        <v>0</v>
      </c>
      <c r="IB45" s="86">
        <f t="shared" si="5"/>
        <v>0</v>
      </c>
      <c r="IC45" s="86">
        <f t="shared" si="5"/>
        <v>0</v>
      </c>
      <c r="ID45" s="86">
        <f t="shared" si="5"/>
        <v>0</v>
      </c>
      <c r="IE45" s="86">
        <f t="shared" si="5"/>
        <v>0</v>
      </c>
      <c r="IF45" s="86">
        <f t="shared" si="5"/>
        <v>0</v>
      </c>
      <c r="IG45" s="86">
        <f t="shared" si="5"/>
        <v>0</v>
      </c>
      <c r="IH45" s="86">
        <f t="shared" si="5"/>
        <v>0</v>
      </c>
      <c r="II45" s="86">
        <f t="shared" si="5"/>
        <v>0</v>
      </c>
      <c r="IJ45" s="86">
        <f t="shared" si="5"/>
        <v>0</v>
      </c>
      <c r="IK45" s="86">
        <f t="shared" si="5"/>
        <v>0</v>
      </c>
      <c r="IL45" s="86">
        <f t="shared" si="5"/>
        <v>0</v>
      </c>
      <c r="IM45" s="86">
        <f t="shared" si="5"/>
        <v>0</v>
      </c>
      <c r="IN45" s="86">
        <f t="shared" si="5"/>
        <v>0</v>
      </c>
      <c r="IO45" s="86">
        <f t="shared" si="5"/>
        <v>0</v>
      </c>
      <c r="IP45" s="86">
        <f t="shared" si="5"/>
        <v>0</v>
      </c>
      <c r="IQ45" s="86">
        <f t="shared" si="5"/>
        <v>0</v>
      </c>
      <c r="IR45" s="86">
        <f t="shared" si="5"/>
        <v>0</v>
      </c>
      <c r="IS45" s="86">
        <f t="shared" si="5"/>
        <v>0</v>
      </c>
      <c r="IT45" s="86">
        <f t="shared" si="5"/>
        <v>0</v>
      </c>
      <c r="IU45" s="86">
        <f t="shared" si="5"/>
        <v>0</v>
      </c>
      <c r="IV45" s="86">
        <f t="shared" si="5"/>
        <v>0</v>
      </c>
      <c r="IW45" s="86">
        <f t="shared" si="5"/>
        <v>0</v>
      </c>
      <c r="IX45" s="86">
        <f t="shared" si="5"/>
        <v>0</v>
      </c>
      <c r="IY45" s="86">
        <f t="shared" si="5"/>
        <v>0</v>
      </c>
      <c r="IZ45" s="86">
        <f t="shared" ref="IZ45:LK45" si="6">SUM(IZ6:IZ44)</f>
        <v>0</v>
      </c>
      <c r="JA45" s="86">
        <f t="shared" si="6"/>
        <v>0</v>
      </c>
      <c r="JB45" s="86">
        <f t="shared" si="6"/>
        <v>0</v>
      </c>
      <c r="JC45" s="86">
        <f t="shared" si="6"/>
        <v>0</v>
      </c>
      <c r="JD45" s="86">
        <f t="shared" si="6"/>
        <v>0</v>
      </c>
      <c r="JE45" s="86">
        <f t="shared" si="6"/>
        <v>0</v>
      </c>
      <c r="JF45" s="86">
        <f t="shared" si="6"/>
        <v>0</v>
      </c>
      <c r="JG45" s="86">
        <f t="shared" si="6"/>
        <v>0</v>
      </c>
      <c r="JH45" s="86">
        <f t="shared" si="6"/>
        <v>0</v>
      </c>
      <c r="JI45" s="86">
        <f t="shared" si="6"/>
        <v>0</v>
      </c>
      <c r="JJ45" s="86">
        <f t="shared" si="6"/>
        <v>0</v>
      </c>
      <c r="JK45" s="86">
        <f t="shared" si="6"/>
        <v>0</v>
      </c>
      <c r="JL45" s="86">
        <f t="shared" si="6"/>
        <v>0</v>
      </c>
      <c r="JM45" s="86">
        <f t="shared" si="6"/>
        <v>0</v>
      </c>
      <c r="JN45" s="86">
        <f t="shared" si="6"/>
        <v>0</v>
      </c>
      <c r="JO45" s="86">
        <f t="shared" si="6"/>
        <v>0</v>
      </c>
      <c r="JP45" s="86">
        <f t="shared" si="6"/>
        <v>0</v>
      </c>
      <c r="JQ45" s="86">
        <f t="shared" si="6"/>
        <v>0</v>
      </c>
      <c r="JR45" s="86">
        <f t="shared" si="6"/>
        <v>0</v>
      </c>
      <c r="JS45" s="86">
        <f t="shared" si="6"/>
        <v>0</v>
      </c>
      <c r="JT45" s="86">
        <f t="shared" si="6"/>
        <v>0</v>
      </c>
      <c r="JU45" s="86">
        <f t="shared" si="6"/>
        <v>0</v>
      </c>
      <c r="JV45" s="86">
        <f t="shared" si="6"/>
        <v>0</v>
      </c>
      <c r="JW45" s="86">
        <f t="shared" si="6"/>
        <v>0</v>
      </c>
      <c r="JX45" s="86">
        <f t="shared" si="6"/>
        <v>0</v>
      </c>
      <c r="JY45" s="86">
        <f t="shared" si="6"/>
        <v>0</v>
      </c>
      <c r="JZ45" s="86">
        <f t="shared" si="6"/>
        <v>0</v>
      </c>
      <c r="KA45" s="86">
        <f t="shared" si="6"/>
        <v>0</v>
      </c>
      <c r="KB45" s="86">
        <f t="shared" si="6"/>
        <v>0</v>
      </c>
      <c r="KC45" s="86">
        <f t="shared" si="6"/>
        <v>0</v>
      </c>
      <c r="KD45" s="86">
        <f t="shared" si="6"/>
        <v>0</v>
      </c>
      <c r="KE45" s="86">
        <f t="shared" si="6"/>
        <v>0</v>
      </c>
      <c r="KF45" s="86">
        <f t="shared" si="6"/>
        <v>0</v>
      </c>
      <c r="KG45" s="86">
        <f t="shared" si="6"/>
        <v>0</v>
      </c>
      <c r="KH45" s="86">
        <f t="shared" si="6"/>
        <v>0</v>
      </c>
      <c r="KI45" s="86">
        <f t="shared" si="6"/>
        <v>0</v>
      </c>
      <c r="KJ45" s="86">
        <f t="shared" si="6"/>
        <v>0</v>
      </c>
      <c r="KK45" s="86">
        <f t="shared" si="6"/>
        <v>0</v>
      </c>
      <c r="KL45" s="86">
        <f t="shared" si="6"/>
        <v>0</v>
      </c>
      <c r="KM45" s="86">
        <f t="shared" si="6"/>
        <v>0</v>
      </c>
      <c r="KN45" s="86">
        <f t="shared" si="6"/>
        <v>0</v>
      </c>
      <c r="KO45" s="86">
        <f t="shared" si="6"/>
        <v>0</v>
      </c>
      <c r="KP45" s="86">
        <f t="shared" si="6"/>
        <v>0</v>
      </c>
      <c r="KQ45" s="86">
        <f t="shared" si="6"/>
        <v>0</v>
      </c>
      <c r="KR45" s="86">
        <f t="shared" si="6"/>
        <v>0</v>
      </c>
      <c r="KS45" s="86">
        <f t="shared" si="6"/>
        <v>0</v>
      </c>
      <c r="KT45" s="86">
        <f t="shared" si="6"/>
        <v>0</v>
      </c>
      <c r="KU45" s="86">
        <f t="shared" si="6"/>
        <v>0</v>
      </c>
      <c r="KV45" s="86">
        <f t="shared" si="6"/>
        <v>0</v>
      </c>
      <c r="KW45" s="86">
        <f t="shared" si="6"/>
        <v>0</v>
      </c>
      <c r="KX45" s="86">
        <f t="shared" si="6"/>
        <v>0</v>
      </c>
      <c r="KY45" s="86">
        <f t="shared" si="6"/>
        <v>0</v>
      </c>
      <c r="KZ45" s="86">
        <f t="shared" si="6"/>
        <v>0</v>
      </c>
      <c r="LA45" s="86">
        <f t="shared" si="6"/>
        <v>0</v>
      </c>
      <c r="LB45" s="86">
        <f t="shared" si="6"/>
        <v>0</v>
      </c>
      <c r="LC45" s="86">
        <f t="shared" si="6"/>
        <v>0</v>
      </c>
      <c r="LD45" s="86">
        <f t="shared" si="6"/>
        <v>0</v>
      </c>
      <c r="LE45" s="86">
        <f t="shared" si="6"/>
        <v>0</v>
      </c>
      <c r="LF45" s="86">
        <f t="shared" si="6"/>
        <v>0</v>
      </c>
      <c r="LG45" s="86">
        <f t="shared" si="6"/>
        <v>0</v>
      </c>
      <c r="LH45" s="86">
        <f t="shared" si="6"/>
        <v>0</v>
      </c>
      <c r="LI45" s="86">
        <f t="shared" si="6"/>
        <v>0</v>
      </c>
      <c r="LJ45" s="86">
        <f t="shared" si="6"/>
        <v>0</v>
      </c>
      <c r="LK45" s="86">
        <f t="shared" si="6"/>
        <v>0</v>
      </c>
      <c r="LL45" s="86">
        <f t="shared" ref="LL45:NW45" si="7">SUM(LL6:LL44)</f>
        <v>0</v>
      </c>
      <c r="LM45" s="86">
        <f t="shared" si="7"/>
        <v>0</v>
      </c>
      <c r="LN45" s="86">
        <f t="shared" si="7"/>
        <v>0</v>
      </c>
      <c r="LO45" s="86">
        <f t="shared" si="7"/>
        <v>0</v>
      </c>
      <c r="LP45" s="86">
        <f t="shared" si="7"/>
        <v>0</v>
      </c>
      <c r="LQ45" s="86">
        <f t="shared" si="7"/>
        <v>0</v>
      </c>
      <c r="LR45" s="86">
        <f t="shared" si="7"/>
        <v>0</v>
      </c>
      <c r="LS45" s="86">
        <f t="shared" si="7"/>
        <v>0</v>
      </c>
      <c r="LT45" s="86">
        <f t="shared" si="7"/>
        <v>0</v>
      </c>
      <c r="LU45" s="86">
        <f t="shared" si="7"/>
        <v>0</v>
      </c>
      <c r="LV45" s="86">
        <f t="shared" si="7"/>
        <v>0</v>
      </c>
      <c r="LW45" s="86">
        <f t="shared" si="7"/>
        <v>0</v>
      </c>
      <c r="LX45" s="86">
        <f t="shared" si="7"/>
        <v>0</v>
      </c>
      <c r="LY45" s="86">
        <f t="shared" si="7"/>
        <v>0</v>
      </c>
      <c r="LZ45" s="86">
        <f t="shared" si="7"/>
        <v>0</v>
      </c>
      <c r="MA45" s="86">
        <f t="shared" si="7"/>
        <v>0</v>
      </c>
      <c r="MB45" s="86">
        <f t="shared" si="7"/>
        <v>0</v>
      </c>
      <c r="MC45" s="86">
        <f t="shared" si="7"/>
        <v>0</v>
      </c>
      <c r="MD45" s="86">
        <f t="shared" si="7"/>
        <v>0</v>
      </c>
      <c r="ME45" s="86">
        <f t="shared" si="7"/>
        <v>0</v>
      </c>
      <c r="MF45" s="86">
        <f t="shared" si="7"/>
        <v>0</v>
      </c>
      <c r="MG45" s="86">
        <f t="shared" si="7"/>
        <v>0</v>
      </c>
      <c r="MH45" s="86">
        <f t="shared" si="7"/>
        <v>0</v>
      </c>
      <c r="MI45" s="86">
        <f t="shared" si="7"/>
        <v>0</v>
      </c>
      <c r="MJ45" s="86">
        <f t="shared" si="7"/>
        <v>0</v>
      </c>
      <c r="MK45" s="86">
        <f t="shared" si="7"/>
        <v>0</v>
      </c>
      <c r="ML45" s="86">
        <f t="shared" si="7"/>
        <v>0</v>
      </c>
      <c r="MM45" s="86">
        <f t="shared" si="7"/>
        <v>0</v>
      </c>
      <c r="MN45" s="86">
        <f t="shared" si="7"/>
        <v>0</v>
      </c>
      <c r="MO45" s="86">
        <f t="shared" si="7"/>
        <v>0</v>
      </c>
      <c r="MP45" s="86">
        <f t="shared" si="7"/>
        <v>0</v>
      </c>
      <c r="MQ45" s="86">
        <f t="shared" si="7"/>
        <v>0</v>
      </c>
      <c r="MR45" s="86">
        <f t="shared" si="7"/>
        <v>0</v>
      </c>
      <c r="MS45" s="86">
        <f t="shared" si="7"/>
        <v>0</v>
      </c>
      <c r="MT45" s="86">
        <f t="shared" si="7"/>
        <v>0</v>
      </c>
      <c r="MU45" s="86">
        <f t="shared" si="7"/>
        <v>0</v>
      </c>
      <c r="MV45" s="86">
        <f t="shared" si="7"/>
        <v>0</v>
      </c>
      <c r="MW45" s="86">
        <f t="shared" si="7"/>
        <v>0</v>
      </c>
      <c r="MX45" s="86">
        <f t="shared" si="7"/>
        <v>0</v>
      </c>
      <c r="MY45" s="86">
        <f t="shared" si="7"/>
        <v>0</v>
      </c>
      <c r="MZ45" s="86">
        <f t="shared" si="7"/>
        <v>0</v>
      </c>
      <c r="NA45" s="86">
        <f t="shared" si="7"/>
        <v>0</v>
      </c>
      <c r="NB45" s="86">
        <f t="shared" si="7"/>
        <v>0</v>
      </c>
      <c r="NC45" s="86">
        <f t="shared" si="7"/>
        <v>0</v>
      </c>
      <c r="ND45" s="86">
        <f t="shared" si="7"/>
        <v>0</v>
      </c>
      <c r="NE45" s="86">
        <f t="shared" si="7"/>
        <v>0</v>
      </c>
      <c r="NF45" s="86">
        <f t="shared" si="7"/>
        <v>0</v>
      </c>
      <c r="NG45" s="86">
        <f t="shared" si="7"/>
        <v>0</v>
      </c>
      <c r="NH45" s="86">
        <f t="shared" si="7"/>
        <v>0</v>
      </c>
      <c r="NI45" s="86">
        <f t="shared" si="7"/>
        <v>0</v>
      </c>
      <c r="NJ45" s="86">
        <f t="shared" si="7"/>
        <v>0</v>
      </c>
      <c r="NK45" s="86">
        <f t="shared" si="7"/>
        <v>0</v>
      </c>
      <c r="NL45" s="86">
        <f t="shared" si="7"/>
        <v>0</v>
      </c>
      <c r="NM45" s="86">
        <f t="shared" si="7"/>
        <v>0</v>
      </c>
      <c r="NN45" s="86">
        <f t="shared" si="7"/>
        <v>0</v>
      </c>
      <c r="NO45" s="86">
        <f t="shared" si="7"/>
        <v>0</v>
      </c>
      <c r="NP45" s="86">
        <f t="shared" si="7"/>
        <v>0</v>
      </c>
      <c r="NQ45" s="86">
        <f t="shared" si="7"/>
        <v>0</v>
      </c>
      <c r="NR45" s="86">
        <f t="shared" si="7"/>
        <v>0</v>
      </c>
      <c r="NS45" s="86">
        <f t="shared" si="7"/>
        <v>0</v>
      </c>
      <c r="NT45" s="86">
        <f t="shared" si="7"/>
        <v>0</v>
      </c>
      <c r="NU45" s="86">
        <f t="shared" si="7"/>
        <v>0</v>
      </c>
      <c r="NV45" s="86">
        <f t="shared" si="7"/>
        <v>0</v>
      </c>
      <c r="NW45" s="86">
        <f t="shared" si="7"/>
        <v>0</v>
      </c>
      <c r="NX45" s="86">
        <f t="shared" ref="NX45:QI45" si="8">SUM(NX6:NX44)</f>
        <v>0</v>
      </c>
      <c r="NY45" s="86">
        <f t="shared" si="8"/>
        <v>0</v>
      </c>
      <c r="NZ45" s="86">
        <f t="shared" si="8"/>
        <v>0</v>
      </c>
      <c r="OA45" s="86">
        <f t="shared" si="8"/>
        <v>0</v>
      </c>
      <c r="OB45" s="86">
        <f t="shared" si="8"/>
        <v>0</v>
      </c>
      <c r="OC45" s="86">
        <f t="shared" si="8"/>
        <v>0</v>
      </c>
      <c r="OD45" s="86">
        <f t="shared" si="8"/>
        <v>0</v>
      </c>
      <c r="OE45" s="86">
        <f t="shared" si="8"/>
        <v>0</v>
      </c>
      <c r="OF45" s="86">
        <f t="shared" si="8"/>
        <v>0</v>
      </c>
      <c r="OG45" s="86">
        <f t="shared" si="8"/>
        <v>0</v>
      </c>
      <c r="OH45" s="86">
        <f t="shared" si="8"/>
        <v>0</v>
      </c>
      <c r="OI45" s="86">
        <f t="shared" si="8"/>
        <v>0</v>
      </c>
      <c r="OJ45" s="86">
        <f t="shared" si="8"/>
        <v>0</v>
      </c>
      <c r="OK45" s="86">
        <f t="shared" si="8"/>
        <v>0</v>
      </c>
      <c r="OL45" s="86">
        <f t="shared" si="8"/>
        <v>0</v>
      </c>
      <c r="OM45" s="86">
        <f t="shared" si="8"/>
        <v>0</v>
      </c>
      <c r="ON45" s="86">
        <f t="shared" si="8"/>
        <v>0</v>
      </c>
      <c r="OO45" s="86">
        <f t="shared" si="8"/>
        <v>0</v>
      </c>
      <c r="OP45" s="86">
        <f t="shared" si="8"/>
        <v>0</v>
      </c>
      <c r="OQ45" s="86">
        <f t="shared" si="8"/>
        <v>0</v>
      </c>
      <c r="OR45" s="86">
        <f t="shared" si="8"/>
        <v>0</v>
      </c>
      <c r="OS45" s="86">
        <f t="shared" si="8"/>
        <v>0</v>
      </c>
      <c r="OT45" s="86">
        <f t="shared" si="8"/>
        <v>0</v>
      </c>
      <c r="OU45" s="86">
        <f t="shared" si="8"/>
        <v>0</v>
      </c>
      <c r="OV45" s="86">
        <f t="shared" si="8"/>
        <v>0</v>
      </c>
      <c r="OW45" s="86">
        <f t="shared" si="8"/>
        <v>0</v>
      </c>
      <c r="OX45" s="86">
        <f t="shared" si="8"/>
        <v>0</v>
      </c>
      <c r="OY45" s="86">
        <f t="shared" si="8"/>
        <v>0</v>
      </c>
      <c r="OZ45" s="86">
        <f t="shared" si="8"/>
        <v>0</v>
      </c>
      <c r="PA45" s="86">
        <f t="shared" si="8"/>
        <v>0</v>
      </c>
      <c r="PB45" s="86">
        <f t="shared" si="8"/>
        <v>0</v>
      </c>
      <c r="PC45" s="86">
        <f t="shared" si="8"/>
        <v>0</v>
      </c>
      <c r="PD45" s="86">
        <f t="shared" si="8"/>
        <v>0</v>
      </c>
      <c r="PE45" s="86">
        <f t="shared" si="8"/>
        <v>0</v>
      </c>
      <c r="PF45" s="86">
        <f t="shared" si="8"/>
        <v>0</v>
      </c>
      <c r="PG45" s="86">
        <f t="shared" si="8"/>
        <v>0</v>
      </c>
      <c r="PH45" s="86">
        <f t="shared" si="8"/>
        <v>0</v>
      </c>
      <c r="PI45" s="86">
        <f t="shared" si="8"/>
        <v>0</v>
      </c>
      <c r="PJ45" s="86">
        <f t="shared" si="8"/>
        <v>0</v>
      </c>
      <c r="PK45" s="86">
        <f t="shared" si="8"/>
        <v>0</v>
      </c>
      <c r="PL45" s="86">
        <f t="shared" si="8"/>
        <v>0</v>
      </c>
      <c r="PM45" s="86">
        <f t="shared" si="8"/>
        <v>0</v>
      </c>
      <c r="PN45" s="86">
        <f t="shared" si="8"/>
        <v>0</v>
      </c>
      <c r="PO45" s="86">
        <f t="shared" si="8"/>
        <v>0</v>
      </c>
      <c r="PP45" s="86">
        <f t="shared" si="8"/>
        <v>0</v>
      </c>
      <c r="PQ45" s="86">
        <f t="shared" si="8"/>
        <v>0</v>
      </c>
      <c r="PR45" s="86">
        <f t="shared" si="8"/>
        <v>0</v>
      </c>
      <c r="PS45" s="86">
        <f t="shared" si="8"/>
        <v>0</v>
      </c>
      <c r="PT45" s="86">
        <f t="shared" si="8"/>
        <v>0</v>
      </c>
      <c r="PU45" s="86">
        <f t="shared" si="8"/>
        <v>0</v>
      </c>
      <c r="PV45" s="86">
        <f t="shared" si="8"/>
        <v>0</v>
      </c>
      <c r="PW45" s="86">
        <f t="shared" si="8"/>
        <v>0</v>
      </c>
      <c r="PX45" s="86">
        <f t="shared" si="8"/>
        <v>0</v>
      </c>
      <c r="PY45" s="86">
        <f t="shared" si="8"/>
        <v>0</v>
      </c>
      <c r="PZ45" s="86">
        <f t="shared" si="8"/>
        <v>0</v>
      </c>
      <c r="QA45" s="86">
        <f t="shared" si="8"/>
        <v>0</v>
      </c>
      <c r="QB45" s="86">
        <f t="shared" si="8"/>
        <v>0</v>
      </c>
      <c r="QC45" s="86">
        <f t="shared" si="8"/>
        <v>0</v>
      </c>
      <c r="QD45" s="86">
        <f t="shared" si="8"/>
        <v>0</v>
      </c>
      <c r="QE45" s="86">
        <f t="shared" si="8"/>
        <v>0</v>
      </c>
      <c r="QF45" s="86">
        <f t="shared" si="8"/>
        <v>0</v>
      </c>
      <c r="QG45" s="86">
        <f t="shared" si="8"/>
        <v>0</v>
      </c>
      <c r="QH45" s="86">
        <f t="shared" si="8"/>
        <v>0</v>
      </c>
      <c r="QI45" s="86">
        <f t="shared" si="8"/>
        <v>0</v>
      </c>
      <c r="QJ45" s="86">
        <f t="shared" ref="QJ45:SJ45" si="9">SUM(QJ6:QJ44)</f>
        <v>0</v>
      </c>
      <c r="QK45" s="86">
        <f t="shared" si="9"/>
        <v>0</v>
      </c>
      <c r="QL45" s="86">
        <f t="shared" si="9"/>
        <v>0</v>
      </c>
      <c r="QM45" s="86">
        <f t="shared" si="9"/>
        <v>0</v>
      </c>
      <c r="QN45" s="86">
        <f t="shared" si="9"/>
        <v>0</v>
      </c>
      <c r="QO45" s="86">
        <f t="shared" si="9"/>
        <v>0</v>
      </c>
      <c r="QP45" s="86">
        <f t="shared" si="9"/>
        <v>0</v>
      </c>
      <c r="QQ45" s="86">
        <f t="shared" si="9"/>
        <v>0</v>
      </c>
      <c r="QR45" s="86">
        <f t="shared" si="9"/>
        <v>0</v>
      </c>
      <c r="QS45" s="86">
        <f t="shared" si="9"/>
        <v>0</v>
      </c>
      <c r="QT45" s="86">
        <f t="shared" si="9"/>
        <v>0</v>
      </c>
      <c r="QU45" s="86">
        <f t="shared" si="9"/>
        <v>0</v>
      </c>
      <c r="QV45" s="86">
        <f t="shared" si="9"/>
        <v>0</v>
      </c>
      <c r="QW45" s="86">
        <f t="shared" si="9"/>
        <v>0</v>
      </c>
      <c r="QX45" s="86">
        <f t="shared" si="9"/>
        <v>0</v>
      </c>
      <c r="QY45" s="86">
        <f t="shared" si="9"/>
        <v>0</v>
      </c>
      <c r="QZ45" s="86">
        <f t="shared" si="9"/>
        <v>0</v>
      </c>
      <c r="RA45" s="86">
        <f t="shared" si="9"/>
        <v>0</v>
      </c>
      <c r="RB45" s="86">
        <f t="shared" si="9"/>
        <v>0</v>
      </c>
      <c r="RC45" s="86">
        <f t="shared" si="9"/>
        <v>0</v>
      </c>
      <c r="RD45" s="86">
        <f t="shared" si="9"/>
        <v>0</v>
      </c>
      <c r="RE45" s="86">
        <f t="shared" si="9"/>
        <v>0</v>
      </c>
      <c r="RF45" s="86">
        <f t="shared" si="9"/>
        <v>0</v>
      </c>
      <c r="RG45" s="86">
        <f t="shared" si="9"/>
        <v>0</v>
      </c>
      <c r="RH45" s="86">
        <f t="shared" si="9"/>
        <v>0</v>
      </c>
      <c r="RI45" s="86">
        <f t="shared" si="9"/>
        <v>0</v>
      </c>
      <c r="RJ45" s="86">
        <f t="shared" si="9"/>
        <v>0</v>
      </c>
      <c r="RK45" s="86">
        <f t="shared" si="9"/>
        <v>0</v>
      </c>
      <c r="RL45" s="86">
        <f t="shared" si="9"/>
        <v>0</v>
      </c>
      <c r="RM45" s="86">
        <f t="shared" si="9"/>
        <v>0</v>
      </c>
      <c r="RN45" s="86">
        <f t="shared" si="9"/>
        <v>0</v>
      </c>
      <c r="RO45" s="86">
        <f t="shared" si="9"/>
        <v>0</v>
      </c>
      <c r="RP45" s="86">
        <f t="shared" si="9"/>
        <v>0</v>
      </c>
      <c r="RQ45" s="86">
        <f t="shared" si="9"/>
        <v>0</v>
      </c>
      <c r="RR45" s="86">
        <f t="shared" si="9"/>
        <v>0</v>
      </c>
      <c r="RS45" s="86">
        <f t="shared" si="9"/>
        <v>0</v>
      </c>
      <c r="RT45" s="86">
        <f t="shared" si="9"/>
        <v>0</v>
      </c>
      <c r="RU45" s="86">
        <f t="shared" si="9"/>
        <v>0</v>
      </c>
      <c r="RV45" s="86">
        <f t="shared" si="9"/>
        <v>0</v>
      </c>
      <c r="RW45" s="86">
        <f t="shared" si="9"/>
        <v>0</v>
      </c>
      <c r="RX45" s="86">
        <f t="shared" si="9"/>
        <v>0</v>
      </c>
      <c r="RY45" s="86">
        <f t="shared" si="9"/>
        <v>0</v>
      </c>
      <c r="RZ45" s="86">
        <f t="shared" si="9"/>
        <v>0</v>
      </c>
      <c r="SA45" s="86">
        <f t="shared" si="9"/>
        <v>0</v>
      </c>
      <c r="SB45" s="86">
        <f t="shared" si="9"/>
        <v>0</v>
      </c>
      <c r="SC45" s="86">
        <f t="shared" si="9"/>
        <v>0</v>
      </c>
      <c r="SD45" s="86">
        <f t="shared" si="9"/>
        <v>0</v>
      </c>
      <c r="SE45" s="86">
        <f t="shared" si="9"/>
        <v>0</v>
      </c>
      <c r="SF45" s="86">
        <f t="shared" si="9"/>
        <v>0</v>
      </c>
      <c r="SG45" s="86">
        <f t="shared" si="9"/>
        <v>0</v>
      </c>
      <c r="SH45" s="86">
        <f t="shared" si="9"/>
        <v>0</v>
      </c>
      <c r="SI45" s="86">
        <f t="shared" si="9"/>
        <v>0</v>
      </c>
      <c r="SJ45" s="86">
        <f t="shared" si="9"/>
        <v>0</v>
      </c>
    </row>
    <row r="46" spans="1:504" ht="15" hidden="1" thickTop="1" x14ac:dyDescent="0.3"/>
    <row r="47" spans="1:504" ht="15" thickTop="1" x14ac:dyDescent="0.3"/>
    <row r="48" spans="1:504" x14ac:dyDescent="0.3"/>
    <row r="49" x14ac:dyDescent="0.3"/>
    <row r="50" x14ac:dyDescent="0.3"/>
  </sheetData>
  <sheetProtection formatCells="0" formatColumns="0" formatRows="0" insertColumns="0" insertRows="0" insertHyperlinks="0" deleteColumns="0" deleteRows="0" selectLockedCells="1" sort="0" autoFilter="0" pivotTables="0"/>
  <dataValidations count="1">
    <dataValidation allowBlank="1" showInputMessage="1" showErrorMessage="1" promptTitle="Disponering årsoppgjør" prompt="Årsresultatet beregnes, og føres på denne kontoen. Årsoverskudd føres D 8950 / K 2050, underskudd føres motsatt. Gjøres KUN ved årsavslutning!" sqref="A44" xr:uid="{00000000-0002-0000-0100-000000000000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C42"/>
  <sheetViews>
    <sheetView showGridLines="0" zoomScale="95" zoomScaleNormal="95" workbookViewId="0">
      <selection activeCell="C11" sqref="C11"/>
    </sheetView>
  </sheetViews>
  <sheetFormatPr baseColWidth="10" defaultColWidth="0" defaultRowHeight="14.4" zeroHeight="1" x14ac:dyDescent="0.3"/>
  <cols>
    <col min="1" max="1" width="25.5546875" customWidth="1"/>
    <col min="2" max="2" width="4.5546875" customWidth="1"/>
    <col min="3" max="3" width="41.33203125" customWidth="1"/>
    <col min="4" max="4" width="41.109375" customWidth="1"/>
    <col min="5" max="5" width="3.6640625" customWidth="1"/>
    <col min="6" max="6" width="26" customWidth="1"/>
    <col min="63" max="16383" width="8.88671875" hidden="1"/>
    <col min="16384" max="16384" width="16.5546875" hidden="1"/>
  </cols>
  <sheetData>
    <row r="1" spans="1:6" ht="15.6" x14ac:dyDescent="0.3">
      <c r="A1" s="87"/>
      <c r="B1" s="88"/>
      <c r="C1" s="87"/>
      <c r="D1" s="87"/>
      <c r="E1" s="87"/>
      <c r="F1" s="87"/>
    </row>
    <row r="2" spans="1:6" ht="16.2" thickBot="1" x14ac:dyDescent="0.35">
      <c r="A2" s="87"/>
      <c r="B2" s="88"/>
      <c r="C2" s="87"/>
      <c r="D2" s="87"/>
      <c r="E2" s="87"/>
      <c r="F2" s="87"/>
    </row>
    <row r="3" spans="1:6" ht="15.6" x14ac:dyDescent="0.3">
      <c r="A3" s="87"/>
      <c r="B3" s="89" t="s">
        <v>0</v>
      </c>
      <c r="C3" s="90"/>
      <c r="D3" s="90"/>
      <c r="E3" s="91"/>
      <c r="F3" s="87"/>
    </row>
    <row r="4" spans="1:6" ht="16.2" thickBot="1" x14ac:dyDescent="0.35">
      <c r="A4" s="87"/>
      <c r="B4" s="92"/>
      <c r="C4" s="93"/>
      <c r="D4" s="93"/>
      <c r="E4" s="94"/>
      <c r="F4" s="87"/>
    </row>
    <row r="5" spans="1:6" ht="12.6" customHeight="1" x14ac:dyDescent="0.3">
      <c r="A5" s="87"/>
      <c r="B5" s="92"/>
      <c r="C5" s="95"/>
      <c r="D5" s="96"/>
      <c r="E5" s="94"/>
      <c r="F5" s="87"/>
    </row>
    <row r="6" spans="1:6" ht="44.4" x14ac:dyDescent="0.3">
      <c r="A6" s="87"/>
      <c r="B6" s="92"/>
      <c r="C6" s="182" t="s">
        <v>553</v>
      </c>
      <c r="D6" s="183"/>
      <c r="E6" s="94"/>
      <c r="F6" s="87"/>
    </row>
    <row r="7" spans="1:6" ht="13.95" customHeight="1" x14ac:dyDescent="0.3">
      <c r="A7" s="87"/>
      <c r="B7" s="92"/>
      <c r="C7" s="97"/>
      <c r="D7" s="98"/>
      <c r="E7" s="94"/>
      <c r="F7" s="87"/>
    </row>
    <row r="8" spans="1:6" ht="15.6" x14ac:dyDescent="0.3">
      <c r="A8" s="87"/>
      <c r="B8" s="92"/>
      <c r="C8" s="151"/>
      <c r="D8" s="94"/>
      <c r="E8" s="94"/>
      <c r="F8" s="87"/>
    </row>
    <row r="9" spans="1:6" ht="15.6" x14ac:dyDescent="0.3">
      <c r="A9" s="87"/>
      <c r="B9" s="92"/>
      <c r="C9" s="184">
        <f>YEAR(Regnskap!D2)</f>
        <v>2023</v>
      </c>
      <c r="D9" s="184"/>
      <c r="E9" s="94"/>
      <c r="F9" s="87"/>
    </row>
    <row r="10" spans="1:6" ht="15.6" x14ac:dyDescent="0.3">
      <c r="A10" s="87"/>
      <c r="B10" s="92"/>
      <c r="C10" s="184"/>
      <c r="D10" s="184"/>
      <c r="E10" s="94"/>
      <c r="F10" s="87"/>
    </row>
    <row r="11" spans="1:6" ht="15.6" x14ac:dyDescent="0.3">
      <c r="A11" s="87"/>
      <c r="B11" s="92"/>
      <c r="C11" s="144" t="str">
        <f>Regnskap!A15</f>
        <v>Inntekter</v>
      </c>
      <c r="D11" s="21"/>
      <c r="E11" s="94"/>
      <c r="F11" s="87"/>
    </row>
    <row r="12" spans="1:6" ht="15.6" x14ac:dyDescent="0.3">
      <c r="A12" s="87"/>
      <c r="B12" s="92"/>
      <c r="C12" s="145" t="str">
        <f>Regnskap!A16</f>
        <v>3110 Salg utstyr</v>
      </c>
      <c r="D12" s="146">
        <f>INDEX(Regnskap!C:C,MATCH(Resultatrapport!C12,Regnskap!A:A,0),1)</f>
        <v>0</v>
      </c>
      <c r="E12" s="94"/>
      <c r="F12" s="87"/>
    </row>
    <row r="13" spans="1:6" ht="15.6" x14ac:dyDescent="0.3">
      <c r="A13" s="87"/>
      <c r="B13" s="92"/>
      <c r="C13" s="145" t="str">
        <f>Regnskap!A17</f>
        <v>3440 Tilskudd fra NIF</v>
      </c>
      <c r="D13" s="146">
        <f>INDEX(Regnskap!C:C,MATCH(Resultatrapport!C13,Regnskap!A:A,0),1)</f>
        <v>0</v>
      </c>
      <c r="E13" s="94"/>
      <c r="F13" s="87"/>
    </row>
    <row r="14" spans="1:6" ht="15.6" x14ac:dyDescent="0.3">
      <c r="A14" s="87"/>
      <c r="B14" s="92"/>
      <c r="C14" s="145" t="str">
        <f>Regnskap!A18</f>
        <v>3480 Tildelt Gruppebevilgning</v>
      </c>
      <c r="D14" s="146">
        <f>INDEX(Regnskap!C:C,MATCH(Resultatrapport!C14,Regnskap!A:A,0),1)</f>
        <v>0</v>
      </c>
      <c r="E14" s="94"/>
      <c r="F14" s="87"/>
    </row>
    <row r="15" spans="1:6" ht="15.6" x14ac:dyDescent="0.3">
      <c r="A15" s="87"/>
      <c r="B15" s="92"/>
      <c r="C15" s="145" t="str">
        <f>Regnskap!A19</f>
        <v>3490 Andre tilskudd</v>
      </c>
      <c r="D15" s="146">
        <f>INDEX(Regnskap!C:C,MATCH(Resultatrapport!C15,Regnskap!A:A,0),1)</f>
        <v>0</v>
      </c>
      <c r="E15" s="94"/>
      <c r="F15" s="87"/>
    </row>
    <row r="16" spans="1:6" ht="15.6" x14ac:dyDescent="0.3">
      <c r="A16" s="87"/>
      <c r="B16" s="92"/>
      <c r="C16" s="145" t="str">
        <f>Regnskap!A20</f>
        <v>3910 OSI kontingent</v>
      </c>
      <c r="D16" s="146">
        <f>INDEX(Regnskap!C:C,MATCH(Resultatrapport!C16,Regnskap!A:A,0),1)</f>
        <v>0</v>
      </c>
      <c r="E16" s="94"/>
      <c r="F16" s="87"/>
    </row>
    <row r="17" spans="1:6" ht="15.6" x14ac:dyDescent="0.3">
      <c r="A17" s="87"/>
      <c r="B17" s="92"/>
      <c r="C17" s="145" t="str">
        <f>Regnskap!A21</f>
        <v>3920 Medlemskontingent</v>
      </c>
      <c r="D17" s="146">
        <f>INDEX(Regnskap!C:C,MATCH(Resultatrapport!C17,Regnskap!A:A,0),1)</f>
        <v>0</v>
      </c>
      <c r="E17" s="94"/>
      <c r="F17" s="87"/>
    </row>
    <row r="18" spans="1:6" ht="15.6" x14ac:dyDescent="0.3">
      <c r="A18" s="87"/>
      <c r="B18" s="92"/>
      <c r="C18" s="145" t="str">
        <f>Regnskap!A22</f>
        <v>3950 Egenandeler</v>
      </c>
      <c r="D18" s="146">
        <f>INDEX(Regnskap!C:C,MATCH(Resultatrapport!C18,Regnskap!A:A,0),1)</f>
        <v>0</v>
      </c>
      <c r="E18" s="94"/>
      <c r="F18" s="87"/>
    </row>
    <row r="19" spans="1:6" ht="15.6" x14ac:dyDescent="0.3">
      <c r="A19" s="87"/>
      <c r="B19" s="92"/>
      <c r="C19" s="145" t="str">
        <f>Regnskap!A23</f>
        <v>3960 Stevneinntekter</v>
      </c>
      <c r="D19" s="146">
        <f>INDEX(Regnskap!C:C,MATCH(Resultatrapport!C19,Regnskap!A:A,0),1)</f>
        <v>0</v>
      </c>
      <c r="E19" s="94"/>
      <c r="F19" s="87"/>
    </row>
    <row r="20" spans="1:6" ht="15.6" x14ac:dyDescent="0.3">
      <c r="A20" s="87"/>
      <c r="B20" s="92"/>
      <c r="C20" s="145" t="str">
        <f>Regnskap!A24</f>
        <v>3970 Dugnadsinntekter</v>
      </c>
      <c r="D20" s="146">
        <f>INDEX(Regnskap!C:C,MATCH(Resultatrapport!C20,Regnskap!A:A,0),1)</f>
        <v>0</v>
      </c>
      <c r="E20" s="94"/>
      <c r="F20" s="87"/>
    </row>
    <row r="21" spans="1:6" ht="15.6" x14ac:dyDescent="0.3">
      <c r="A21" s="87"/>
      <c r="B21" s="92"/>
      <c r="C21" s="145" t="str">
        <f>Regnskap!A25</f>
        <v>3990 Andre inntekter</v>
      </c>
      <c r="D21" s="146">
        <f>INDEX(Regnskap!C:C,MATCH(Resultatrapport!C21,Regnskap!A:A,0),1)</f>
        <v>0</v>
      </c>
      <c r="E21" s="94"/>
      <c r="F21" s="87"/>
    </row>
    <row r="22" spans="1:6" ht="16.2" thickBot="1" x14ac:dyDescent="0.35">
      <c r="A22" s="87"/>
      <c r="B22" s="92"/>
      <c r="C22" s="148" t="s">
        <v>4</v>
      </c>
      <c r="D22" s="149">
        <f>SUM(D12:D21)</f>
        <v>0</v>
      </c>
      <c r="E22" s="94"/>
      <c r="F22" s="87"/>
    </row>
    <row r="23" spans="1:6" ht="16.2" thickTop="1" x14ac:dyDescent="0.3">
      <c r="A23" s="87"/>
      <c r="B23" s="92"/>
      <c r="C23" s="150" t="str">
        <f>[1]Regnskap!A55</f>
        <v>Driftskostnader</v>
      </c>
      <c r="D23" s="150"/>
      <c r="E23" s="94"/>
      <c r="F23" s="87"/>
    </row>
    <row r="24" spans="1:6" ht="15.6" x14ac:dyDescent="0.3">
      <c r="A24" s="87"/>
      <c r="B24" s="92"/>
      <c r="C24" s="145" t="str">
        <f>Regnskap!A27</f>
        <v>4110 Kjøp utstyr for videresalg</v>
      </c>
      <c r="D24" s="146">
        <f>INDEX(Regnskap!C:C,MATCH(Resultatrapport!C24,Regnskap!A:A,0),1)</f>
        <v>0</v>
      </c>
      <c r="E24" s="94"/>
      <c r="F24" s="87"/>
    </row>
    <row r="25" spans="1:6" ht="15.6" x14ac:dyDescent="0.3">
      <c r="A25" s="87"/>
      <c r="B25" s="92"/>
      <c r="C25" s="145" t="str">
        <f>Regnskap!A28</f>
        <v>4120 Idrettsmatr./utstyr til eget bruk</v>
      </c>
      <c r="D25" s="146">
        <f>INDEX(Regnskap!C:C,MATCH(Resultatrapport!C25,Regnskap!A:A,0),1)</f>
        <v>0</v>
      </c>
      <c r="E25" s="94"/>
      <c r="F25" s="87"/>
    </row>
    <row r="26" spans="1:6" ht="15.6" x14ac:dyDescent="0.3">
      <c r="A26" s="87"/>
      <c r="B26" s="92"/>
      <c r="C26" s="145" t="str">
        <f>Regnskap!A29</f>
        <v>4150 Kostnader idrettsanlegg</v>
      </c>
      <c r="D26" s="146">
        <f>INDEX(Regnskap!C:C,MATCH(Resultatrapport!C26,Regnskap!A:A,0),1)</f>
        <v>0</v>
      </c>
      <c r="E26" s="94"/>
      <c r="F26" s="87"/>
    </row>
    <row r="27" spans="1:6" ht="15.6" x14ac:dyDescent="0.3">
      <c r="A27" s="87"/>
      <c r="B27" s="92"/>
      <c r="C27" s="145" t="str">
        <f>Regnskap!A30</f>
        <v>4200 Kontingent og lisens</v>
      </c>
      <c r="D27" s="146">
        <f>INDEX(Regnskap!C:C,MATCH(Resultatrapport!C27,Regnskap!A:A,0),1)</f>
        <v>0</v>
      </c>
      <c r="E27" s="94"/>
      <c r="F27" s="87"/>
    </row>
    <row r="28" spans="1:6" ht="15.6" x14ac:dyDescent="0.3">
      <c r="A28" s="87"/>
      <c r="B28" s="92"/>
      <c r="C28" s="145" t="str">
        <f>Regnskap!A31</f>
        <v>4300 Premier</v>
      </c>
      <c r="D28" s="146">
        <f>INDEX(Regnskap!C:C,MATCH(Resultatrapport!C28,Regnskap!A:A,0),1)</f>
        <v>0</v>
      </c>
      <c r="E28" s="94"/>
      <c r="F28" s="87"/>
    </row>
    <row r="29" spans="1:6" ht="15.6" x14ac:dyDescent="0.3">
      <c r="A29" s="87"/>
      <c r="B29" s="92"/>
      <c r="C29" s="145" t="str">
        <f>Regnskap!A32</f>
        <v>4700 Leie idrettsanlegg</v>
      </c>
      <c r="D29" s="146">
        <f>INDEX(Regnskap!C:C,MATCH(Resultatrapport!C29,Regnskap!A:A,0),1)</f>
        <v>0</v>
      </c>
      <c r="E29" s="94"/>
      <c r="F29" s="87"/>
    </row>
    <row r="30" spans="1:6" ht="15.6" x14ac:dyDescent="0.3">
      <c r="A30" s="87"/>
      <c r="B30" s="92"/>
      <c r="C30" s="145" t="str">
        <f>Regnskap!A33</f>
        <v>4990 Sosiale tilstellinger</v>
      </c>
      <c r="D30" s="146">
        <f>INDEX(Regnskap!C:C,MATCH(Resultatrapport!C30,Regnskap!A:A,0),1)</f>
        <v>0</v>
      </c>
      <c r="E30" s="94"/>
      <c r="F30" s="87"/>
    </row>
    <row r="31" spans="1:6" ht="15.6" x14ac:dyDescent="0.3">
      <c r="A31" s="87"/>
      <c r="B31" s="92"/>
      <c r="C31" s="145" t="str">
        <f>Regnskap!A34</f>
        <v>5350 Honorarer dommere</v>
      </c>
      <c r="D31" s="146">
        <f>INDEX(Regnskap!C:C,MATCH(Resultatrapport!C31,Regnskap!A:A,0),1)</f>
        <v>0</v>
      </c>
      <c r="E31" s="94"/>
      <c r="F31" s="87"/>
    </row>
    <row r="32" spans="1:6" ht="15.6" x14ac:dyDescent="0.3">
      <c r="A32" s="87"/>
      <c r="B32" s="92"/>
      <c r="C32" s="145" t="str">
        <f>Regnskap!A35</f>
        <v>6620 Reparasjon og vedlikehold utstyr</v>
      </c>
      <c r="D32" s="146">
        <f>INDEX(Regnskap!C:C,MATCH(Resultatrapport!C32,Regnskap!A:A,0),1)</f>
        <v>0</v>
      </c>
      <c r="E32" s="94"/>
      <c r="F32" s="87"/>
    </row>
    <row r="33" spans="1:6" ht="15.6" x14ac:dyDescent="0.3">
      <c r="A33" s="87"/>
      <c r="B33" s="92"/>
      <c r="C33" s="145" t="str">
        <f>Regnskap!A36</f>
        <v>7140 Reisekostnad, ikke oppgavepliktig</v>
      </c>
      <c r="D33" s="146">
        <f>INDEX(Regnskap!C:C,MATCH(Resultatrapport!C33,Regnskap!A:A,0),1)</f>
        <v>0</v>
      </c>
      <c r="E33" s="94"/>
      <c r="F33" s="87"/>
    </row>
    <row r="34" spans="1:6" ht="15.6" x14ac:dyDescent="0.3">
      <c r="A34" s="87"/>
      <c r="B34" s="92"/>
      <c r="C34" s="145" t="str">
        <f>Regnskap!A37</f>
        <v>7700 Kostnader styremøter, årsmøter osv</v>
      </c>
      <c r="D34" s="146">
        <f>INDEX(Regnskap!C:C,MATCH(Resultatrapport!C34,Regnskap!A:A,0),1)</f>
        <v>0</v>
      </c>
      <c r="E34" s="94"/>
      <c r="F34" s="87"/>
    </row>
    <row r="35" spans="1:6" ht="15.6" x14ac:dyDescent="0.3">
      <c r="A35" s="87"/>
      <c r="B35" s="92"/>
      <c r="C35" s="145" t="str">
        <f>Regnskap!A38</f>
        <v>6300 Leie lokale</v>
      </c>
      <c r="D35" s="146">
        <f>INDEX(Regnskap!C:C,MATCH(Resultatrapport!C35,Regnskap!A:A,0),1)</f>
        <v>0</v>
      </c>
      <c r="E35" s="94"/>
      <c r="F35" s="87"/>
    </row>
    <row r="36" spans="1:6" ht="15.6" x14ac:dyDescent="0.3">
      <c r="A36" s="87"/>
      <c r="B36" s="92"/>
      <c r="C36" s="145" t="str">
        <f>Regnskap!A39</f>
        <v>6540 Inventar</v>
      </c>
      <c r="D36" s="146">
        <f>INDEX(Regnskap!C:C,MATCH(Resultatrapport!C36,Regnskap!A:A,0),1)</f>
        <v>0</v>
      </c>
      <c r="E36" s="94"/>
      <c r="F36" s="87"/>
    </row>
    <row r="37" spans="1:6" ht="15.6" x14ac:dyDescent="0.3">
      <c r="A37" s="87"/>
      <c r="B37" s="92"/>
      <c r="C37" s="145" t="str">
        <f>Regnskap!A40</f>
        <v>6550 Driftsmateriale</v>
      </c>
      <c r="D37" s="146">
        <f>INDEX(Regnskap!C:C,MATCH(Resultatrapport!C37,Regnskap!A:A,0),1)</f>
        <v>0</v>
      </c>
      <c r="E37" s="94"/>
      <c r="F37" s="87"/>
    </row>
    <row r="38" spans="1:6" ht="15.6" x14ac:dyDescent="0.3">
      <c r="A38" s="87"/>
      <c r="B38" s="92"/>
      <c r="C38" s="145" t="str">
        <f>Regnskap!A41</f>
        <v>6800 Kontorrekvisita</v>
      </c>
      <c r="D38" s="146">
        <f>INDEX(Regnskap!C:C,MATCH(Resultatrapport!C38,Regnskap!A:A,0),1)</f>
        <v>0</v>
      </c>
      <c r="E38" s="94"/>
      <c r="F38" s="87"/>
    </row>
    <row r="39" spans="1:6" ht="15.6" x14ac:dyDescent="0.3">
      <c r="A39" s="87"/>
      <c r="B39" s="92"/>
      <c r="C39" s="145" t="str">
        <f>Regnskap!A42</f>
        <v>6860 Møte, kurs, oppdatering</v>
      </c>
      <c r="D39" s="146">
        <f>INDEX(Regnskap!C:C,MATCH(Resultatrapport!C39,Regnskap!A:A,0),1)</f>
        <v>0</v>
      </c>
      <c r="E39" s="94"/>
      <c r="F39" s="87"/>
    </row>
    <row r="40" spans="1:6" ht="15.6" x14ac:dyDescent="0.3">
      <c r="A40" s="87"/>
      <c r="B40" s="101"/>
      <c r="C40" s="145" t="str">
        <f>Regnskap!A43</f>
        <v>7770 Bank</v>
      </c>
      <c r="D40" s="146">
        <f>INDEX(Regnskap!C:C,MATCH(Resultatrapport!C40,Regnskap!A:A,0),1)</f>
        <v>0</v>
      </c>
      <c r="E40" s="102"/>
      <c r="F40" s="87"/>
    </row>
    <row r="41" spans="1:6" s="87" customFormat="1" ht="16.2" thickBot="1" x14ac:dyDescent="0.35">
      <c r="B41" s="99"/>
      <c r="C41" s="148" t="s">
        <v>8</v>
      </c>
      <c r="D41" s="149">
        <f>SUM(D24:D40)</f>
        <v>0</v>
      </c>
      <c r="E41" s="100"/>
    </row>
    <row r="42" spans="1:6" ht="16.2" hidden="1" thickBot="1" x14ac:dyDescent="0.35">
      <c r="C42" s="147"/>
      <c r="D42" s="147"/>
    </row>
  </sheetData>
  <sheetProtection formatCells="0" formatColumns="0" formatRows="0" insertColumns="0" insertRows="0" insertHyperlinks="0" deleteColumns="0" deleteRows="0" selectLockedCells="1"/>
  <mergeCells count="2">
    <mergeCell ref="C6:D6"/>
    <mergeCell ref="C9:D10"/>
  </mergeCells>
  <dataValidations count="1">
    <dataValidation allowBlank="1" showInputMessage="1" showErrorMessage="1" promptTitle="Endre overskrift / periode" prompt="Dette arket er beskyttet. Skal du endre overskrift/periode klikker du på &quot;Review&quot; (se gjennom), og &quot;Unprotect sheet&quot; (opphev arkbeskyttelse). Husk å beskytte igjen når du er ferdig! Klikk &quot;protect sheet&quot; og &quot;ok&quot;" sqref="B3" xr:uid="{00000000-0002-0000-0200-000000000000}"/>
  </dataValidations>
  <pageMargins left="0.7" right="0.7" top="0.75" bottom="0.75" header="0.3" footer="0.3"/>
  <pageSetup paperSize="9" scale="62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62"/>
  <sheetViews>
    <sheetView tabSelected="1" zoomScale="117" zoomScaleNormal="117" workbookViewId="0">
      <selection activeCell="D12" sqref="D12"/>
    </sheetView>
  </sheetViews>
  <sheetFormatPr baseColWidth="10" defaultColWidth="0" defaultRowHeight="14.4" zeroHeight="1" x14ac:dyDescent="0.3"/>
  <cols>
    <col min="1" max="1" width="8.88671875" style="143" customWidth="1"/>
    <col min="2" max="2" width="3.44140625" style="143" customWidth="1"/>
    <col min="3" max="3" width="42.5546875" style="143" customWidth="1"/>
    <col min="4" max="5" width="14.6640625" style="143" customWidth="1"/>
    <col min="6" max="6" width="41.109375" style="143" customWidth="1"/>
    <col min="7" max="7" width="3.33203125" style="143" customWidth="1"/>
    <col min="8" max="8" width="8.88671875" style="143" customWidth="1"/>
    <col min="9" max="16384" width="8.88671875" style="143" hidden="1"/>
  </cols>
  <sheetData>
    <row r="1" spans="1:8" customFormat="1" ht="15.6" x14ac:dyDescent="0.3">
      <c r="A1" s="87"/>
      <c r="B1" s="88"/>
      <c r="C1" s="87"/>
      <c r="D1" s="87"/>
      <c r="E1" s="87"/>
      <c r="F1" s="87"/>
      <c r="G1" s="87"/>
      <c r="H1" s="87"/>
    </row>
    <row r="2" spans="1:8" customFormat="1" ht="15.6" x14ac:dyDescent="0.3">
      <c r="A2" s="87"/>
      <c r="B2" s="88"/>
      <c r="C2" s="87"/>
      <c r="D2" s="87"/>
      <c r="E2" s="87"/>
      <c r="F2" s="87"/>
      <c r="G2" s="87"/>
      <c r="H2" s="87"/>
    </row>
    <row r="3" spans="1:8" customFormat="1" ht="21.6" customHeight="1" x14ac:dyDescent="0.3">
      <c r="A3" s="87"/>
      <c r="B3" s="103" t="s">
        <v>0</v>
      </c>
      <c r="C3" s="104"/>
      <c r="D3" s="104"/>
      <c r="E3" s="104"/>
      <c r="F3" s="104"/>
      <c r="G3" s="105"/>
      <c r="H3" s="87"/>
    </row>
    <row r="4" spans="1:8" customFormat="1" ht="21.6" customHeight="1" x14ac:dyDescent="0.3">
      <c r="A4" s="87"/>
      <c r="B4" s="106"/>
      <c r="C4" s="185" t="s">
        <v>554</v>
      </c>
      <c r="D4" s="186"/>
      <c r="E4" s="186"/>
      <c r="F4" s="186"/>
      <c r="G4" s="107"/>
      <c r="H4" s="87"/>
    </row>
    <row r="5" spans="1:8" customFormat="1" ht="21.6" customHeight="1" x14ac:dyDescent="0.3">
      <c r="A5" s="87"/>
      <c r="B5" s="106"/>
      <c r="C5" s="185"/>
      <c r="D5" s="186"/>
      <c r="E5" s="186"/>
      <c r="F5" s="186"/>
      <c r="G5" s="107"/>
      <c r="H5" s="87"/>
    </row>
    <row r="6" spans="1:8" customFormat="1" ht="21.6" customHeight="1" x14ac:dyDescent="0.3">
      <c r="A6" s="87"/>
      <c r="B6" s="106"/>
      <c r="C6" s="185"/>
      <c r="D6" s="186"/>
      <c r="E6" s="186"/>
      <c r="F6" s="186"/>
      <c r="G6" s="107"/>
      <c r="H6" s="87"/>
    </row>
    <row r="7" spans="1:8" customFormat="1" ht="15.6" customHeight="1" x14ac:dyDescent="0.3">
      <c r="A7" s="87"/>
      <c r="B7" s="106"/>
      <c r="C7" s="185"/>
      <c r="D7" s="186"/>
      <c r="E7" s="186"/>
      <c r="F7" s="186"/>
      <c r="G7" s="107"/>
      <c r="H7" s="87"/>
    </row>
    <row r="8" spans="1:8" customFormat="1" ht="15.6" x14ac:dyDescent="0.3">
      <c r="A8" s="87"/>
      <c r="B8" s="106"/>
      <c r="C8" s="93"/>
      <c r="D8" s="93"/>
      <c r="E8" s="93"/>
      <c r="F8" s="93"/>
      <c r="G8" s="107"/>
      <c r="H8" s="87"/>
    </row>
    <row r="9" spans="1:8" customFormat="1" ht="15.6" customHeight="1" x14ac:dyDescent="0.3">
      <c r="A9" s="87"/>
      <c r="B9" s="106"/>
      <c r="C9" s="108"/>
      <c r="D9" s="109"/>
      <c r="E9" s="109"/>
      <c r="F9" s="110"/>
      <c r="G9" s="107"/>
      <c r="H9" s="87"/>
    </row>
    <row r="10" spans="1:8" customFormat="1" ht="15.6" customHeight="1" x14ac:dyDescent="0.3">
      <c r="A10" s="87"/>
      <c r="B10" s="106"/>
      <c r="C10" s="111"/>
      <c r="D10" s="112"/>
      <c r="E10" s="112"/>
      <c r="F10" s="113"/>
      <c r="G10" s="107"/>
      <c r="H10" s="87"/>
    </row>
    <row r="11" spans="1:8" customFormat="1" ht="15.6" x14ac:dyDescent="0.3">
      <c r="A11" s="87"/>
      <c r="B11" s="106"/>
      <c r="C11" s="114" t="s">
        <v>524</v>
      </c>
      <c r="D11" s="115">
        <f>YEAR(Regnskap!D2)</f>
        <v>2023</v>
      </c>
      <c r="E11" s="116">
        <f>D11+1</f>
        <v>2024</v>
      </c>
      <c r="F11" s="115" t="s">
        <v>555</v>
      </c>
      <c r="G11" s="107"/>
      <c r="H11" s="87"/>
    </row>
    <row r="12" spans="1:8" customFormat="1" ht="15.6" x14ac:dyDescent="0.3">
      <c r="A12" s="87"/>
      <c r="B12" s="106"/>
      <c r="C12" s="117" t="str">
        <f>Regnskap!A16</f>
        <v>3110 Salg utstyr</v>
      </c>
      <c r="D12" s="118">
        <f>INDEX(Regnskap!C:C,MATCH(Budsjett!C12,Regnskap!A:A,0),1)</f>
        <v>0</v>
      </c>
      <c r="E12" s="119"/>
      <c r="F12" s="120"/>
      <c r="G12" s="107"/>
      <c r="H12" s="87"/>
    </row>
    <row r="13" spans="1:8" customFormat="1" ht="15.6" x14ac:dyDescent="0.3">
      <c r="A13" s="87"/>
      <c r="B13" s="106"/>
      <c r="C13" s="117" t="str">
        <f>Regnskap!A17</f>
        <v>3440 Tilskudd fra NIF</v>
      </c>
      <c r="D13" s="118">
        <f>INDEX(Regnskap!C:C,MATCH(Budsjett!C13,Regnskap!A:A,0),1)</f>
        <v>0</v>
      </c>
      <c r="E13" s="121"/>
      <c r="F13" s="122"/>
      <c r="G13" s="107"/>
      <c r="H13" s="87"/>
    </row>
    <row r="14" spans="1:8" customFormat="1" ht="15.6" x14ac:dyDescent="0.3">
      <c r="A14" s="87"/>
      <c r="B14" s="106"/>
      <c r="C14" s="117" t="str">
        <f>Regnskap!A18</f>
        <v>3480 Tildelt Gruppebevilgning</v>
      </c>
      <c r="D14" s="118">
        <f>INDEX(Regnskap!C:C,MATCH(Budsjett!C14,Regnskap!A:A,0),1)</f>
        <v>0</v>
      </c>
      <c r="E14" s="121"/>
      <c r="F14" s="122"/>
      <c r="G14" s="107"/>
      <c r="H14" s="87"/>
    </row>
    <row r="15" spans="1:8" customFormat="1" ht="15.6" x14ac:dyDescent="0.3">
      <c r="A15" s="87"/>
      <c r="B15" s="106"/>
      <c r="C15" s="117" t="str">
        <f>Regnskap!A19</f>
        <v>3490 Andre tilskudd</v>
      </c>
      <c r="D15" s="118">
        <f>INDEX(Regnskap!C:C,MATCH(Budsjett!C15,Regnskap!A:A,0),1)</f>
        <v>0</v>
      </c>
      <c r="E15" s="121"/>
      <c r="F15" s="122"/>
      <c r="G15" s="107"/>
      <c r="H15" s="87"/>
    </row>
    <row r="16" spans="1:8" customFormat="1" ht="15.6" x14ac:dyDescent="0.3">
      <c r="A16" s="87"/>
      <c r="B16" s="106"/>
      <c r="C16" s="117" t="str">
        <f>Regnskap!A20</f>
        <v>3910 OSI kontingent</v>
      </c>
      <c r="D16" s="118">
        <f>INDEX(Regnskap!C:C,MATCH(Budsjett!C16,Regnskap!A:A,0),1)</f>
        <v>0</v>
      </c>
      <c r="E16" s="121"/>
      <c r="F16" s="122"/>
      <c r="G16" s="107"/>
      <c r="H16" s="87"/>
    </row>
    <row r="17" spans="1:8" customFormat="1" ht="15.6" x14ac:dyDescent="0.3">
      <c r="A17" s="87"/>
      <c r="B17" s="106"/>
      <c r="C17" s="117" t="str">
        <f>Regnskap!A21</f>
        <v>3920 Medlemskontingent</v>
      </c>
      <c r="D17" s="118">
        <f>INDEX(Regnskap!C:C,MATCH(Budsjett!C17,Regnskap!A:A,0),1)</f>
        <v>0</v>
      </c>
      <c r="E17" s="121"/>
      <c r="F17" s="122"/>
      <c r="G17" s="107"/>
      <c r="H17" s="87"/>
    </row>
    <row r="18" spans="1:8" customFormat="1" ht="15.6" x14ac:dyDescent="0.3">
      <c r="A18" s="87"/>
      <c r="B18" s="106"/>
      <c r="C18" s="117" t="str">
        <f>Regnskap!A22</f>
        <v>3950 Egenandeler</v>
      </c>
      <c r="D18" s="118">
        <f>INDEX(Regnskap!C:C,MATCH(Budsjett!C18,Regnskap!A:A,0),1)</f>
        <v>0</v>
      </c>
      <c r="E18" s="121"/>
      <c r="F18" s="122"/>
      <c r="G18" s="107"/>
      <c r="H18" s="87"/>
    </row>
    <row r="19" spans="1:8" customFormat="1" ht="15.6" x14ac:dyDescent="0.3">
      <c r="A19" s="87"/>
      <c r="B19" s="106"/>
      <c r="C19" s="117" t="str">
        <f>Regnskap!A23</f>
        <v>3960 Stevneinntekter</v>
      </c>
      <c r="D19" s="118">
        <f>INDEX(Regnskap!C:C,MATCH(Budsjett!C19,Regnskap!A:A,0),1)</f>
        <v>0</v>
      </c>
      <c r="E19" s="121"/>
      <c r="F19" s="122"/>
      <c r="G19" s="107"/>
      <c r="H19" s="87"/>
    </row>
    <row r="20" spans="1:8" customFormat="1" ht="15.6" x14ac:dyDescent="0.3">
      <c r="A20" s="87"/>
      <c r="B20" s="106"/>
      <c r="C20" s="117" t="str">
        <f>Regnskap!A24</f>
        <v>3970 Dugnadsinntekter</v>
      </c>
      <c r="D20" s="118">
        <f>INDEX(Regnskap!C:C,MATCH(Budsjett!C20,Regnskap!A:A,0),1)</f>
        <v>0</v>
      </c>
      <c r="E20" s="121"/>
      <c r="F20" s="122"/>
      <c r="G20" s="107"/>
      <c r="H20" s="87"/>
    </row>
    <row r="21" spans="1:8" customFormat="1" ht="15.6" x14ac:dyDescent="0.3">
      <c r="A21" s="87"/>
      <c r="B21" s="106"/>
      <c r="C21" s="117" t="str">
        <f>Regnskap!A25</f>
        <v>3990 Andre inntekter</v>
      </c>
      <c r="D21" s="118">
        <f>INDEX(Regnskap!C:C,MATCH(Budsjett!C21,Regnskap!A:A,0),1)</f>
        <v>0</v>
      </c>
      <c r="E21" s="121"/>
      <c r="F21" s="122"/>
      <c r="G21" s="107"/>
      <c r="H21" s="87"/>
    </row>
    <row r="22" spans="1:8" customFormat="1" ht="16.2" thickBot="1" x14ac:dyDescent="0.35">
      <c r="A22" s="87"/>
      <c r="B22" s="106"/>
      <c r="C22" s="123" t="s">
        <v>4</v>
      </c>
      <c r="D22" s="124">
        <f>SUM(D12:D21)</f>
        <v>0</v>
      </c>
      <c r="E22" s="125">
        <f>SUM(E12:E21)</f>
        <v>0</v>
      </c>
      <c r="F22" s="126"/>
      <c r="G22" s="107"/>
      <c r="H22" s="87"/>
    </row>
    <row r="23" spans="1:8" customFormat="1" ht="16.2" thickTop="1" x14ac:dyDescent="0.3">
      <c r="A23" s="87"/>
      <c r="B23" s="106"/>
      <c r="C23" s="127"/>
      <c r="D23" s="128"/>
      <c r="E23" s="129"/>
      <c r="F23" s="130"/>
      <c r="G23" s="107"/>
      <c r="H23" s="87"/>
    </row>
    <row r="24" spans="1:8" customFormat="1" ht="15.6" x14ac:dyDescent="0.3">
      <c r="A24" s="87"/>
      <c r="B24" s="106"/>
      <c r="C24" s="114" t="s">
        <v>556</v>
      </c>
      <c r="D24" s="115">
        <f>D11</f>
        <v>2023</v>
      </c>
      <c r="E24" s="116">
        <f>E11</f>
        <v>2024</v>
      </c>
      <c r="F24" s="115" t="s">
        <v>555</v>
      </c>
      <c r="G24" s="107"/>
      <c r="H24" s="87"/>
    </row>
    <row r="25" spans="1:8" customFormat="1" ht="15.6" x14ac:dyDescent="0.3">
      <c r="A25" s="87"/>
      <c r="B25" s="106"/>
      <c r="C25" s="131" t="str">
        <f>Regnskap!A27</f>
        <v>4110 Kjøp utstyr for videresalg</v>
      </c>
      <c r="D25" s="118">
        <f>INDEX(Regnskap!C:C,MATCH(Budsjett!C25,Regnskap!A:A,0),1)</f>
        <v>0</v>
      </c>
      <c r="E25" s="121"/>
      <c r="F25" s="122"/>
      <c r="G25" s="107"/>
      <c r="H25" s="87"/>
    </row>
    <row r="26" spans="1:8" customFormat="1" ht="15.6" x14ac:dyDescent="0.3">
      <c r="A26" s="87"/>
      <c r="B26" s="106"/>
      <c r="C26" s="131" t="str">
        <f>Regnskap!A28</f>
        <v>4120 Idrettsmatr./utstyr til eget bruk</v>
      </c>
      <c r="D26" s="118">
        <f>INDEX(Regnskap!C:C,MATCH(Budsjett!C26,Regnskap!A:A,0),1)</f>
        <v>0</v>
      </c>
      <c r="E26" s="121"/>
      <c r="F26" s="122"/>
      <c r="G26" s="107"/>
      <c r="H26" s="87"/>
    </row>
    <row r="27" spans="1:8" customFormat="1" ht="15.6" x14ac:dyDescent="0.3">
      <c r="A27" s="87"/>
      <c r="B27" s="106"/>
      <c r="C27" s="131" t="str">
        <f>Regnskap!A29</f>
        <v>4150 Kostnader idrettsanlegg</v>
      </c>
      <c r="D27" s="118">
        <f>INDEX(Regnskap!C:C,MATCH(Budsjett!C27,Regnskap!A:A,0),1)</f>
        <v>0</v>
      </c>
      <c r="E27" s="121"/>
      <c r="F27" s="122"/>
      <c r="G27" s="107"/>
      <c r="H27" s="87"/>
    </row>
    <row r="28" spans="1:8" customFormat="1" ht="15.6" x14ac:dyDescent="0.3">
      <c r="A28" s="87"/>
      <c r="B28" s="106"/>
      <c r="C28" s="131" t="str">
        <f>Regnskap!A30</f>
        <v>4200 Kontingent og lisens</v>
      </c>
      <c r="D28" s="118">
        <f>INDEX(Regnskap!C:C,MATCH(Budsjett!C28,Regnskap!A:A,0),1)</f>
        <v>0</v>
      </c>
      <c r="E28" s="121"/>
      <c r="F28" s="122"/>
      <c r="G28" s="107"/>
      <c r="H28" s="87"/>
    </row>
    <row r="29" spans="1:8" customFormat="1" ht="15.6" x14ac:dyDescent="0.3">
      <c r="A29" s="87"/>
      <c r="B29" s="106"/>
      <c r="C29" s="131" t="str">
        <f>Regnskap!A31</f>
        <v>4300 Premier</v>
      </c>
      <c r="D29" s="118">
        <f>INDEX(Regnskap!C:C,MATCH(Budsjett!C29,Regnskap!A:A,0),1)</f>
        <v>0</v>
      </c>
      <c r="E29" s="121"/>
      <c r="F29" s="122"/>
      <c r="G29" s="107"/>
      <c r="H29" s="87"/>
    </row>
    <row r="30" spans="1:8" customFormat="1" ht="15.6" x14ac:dyDescent="0.3">
      <c r="A30" s="87"/>
      <c r="B30" s="106"/>
      <c r="C30" s="131" t="str">
        <f>Regnskap!A32</f>
        <v>4700 Leie idrettsanlegg</v>
      </c>
      <c r="D30" s="118">
        <f>INDEX(Regnskap!C:C,MATCH(Budsjett!C30,Regnskap!A:A,0),1)</f>
        <v>0</v>
      </c>
      <c r="E30" s="121"/>
      <c r="F30" s="122"/>
      <c r="G30" s="107"/>
      <c r="H30" s="87"/>
    </row>
    <row r="31" spans="1:8" customFormat="1" ht="15.6" x14ac:dyDescent="0.3">
      <c r="A31" s="87"/>
      <c r="B31" s="106"/>
      <c r="C31" s="131" t="str">
        <f>Regnskap!A33</f>
        <v>4990 Sosiale tilstellinger</v>
      </c>
      <c r="D31" s="118">
        <f>INDEX(Regnskap!C:C,MATCH(Budsjett!C31,Regnskap!A:A,0),1)</f>
        <v>0</v>
      </c>
      <c r="E31" s="121"/>
      <c r="F31" s="122"/>
      <c r="G31" s="107"/>
      <c r="H31" s="87"/>
    </row>
    <row r="32" spans="1:8" customFormat="1" ht="15.6" x14ac:dyDescent="0.3">
      <c r="A32" s="87"/>
      <c r="B32" s="106"/>
      <c r="C32" s="131" t="str">
        <f>Regnskap!A34</f>
        <v>5350 Honorarer dommere</v>
      </c>
      <c r="D32" s="118">
        <f>INDEX(Regnskap!C:C,MATCH(Budsjett!C32,Regnskap!A:A,0),1)</f>
        <v>0</v>
      </c>
      <c r="E32" s="121"/>
      <c r="F32" s="122"/>
      <c r="G32" s="107"/>
      <c r="H32" s="87"/>
    </row>
    <row r="33" spans="1:8" customFormat="1" ht="15.6" x14ac:dyDescent="0.3">
      <c r="A33" s="87"/>
      <c r="B33" s="106"/>
      <c r="C33" s="131" t="str">
        <f>Regnskap!A35</f>
        <v>6620 Reparasjon og vedlikehold utstyr</v>
      </c>
      <c r="D33" s="118">
        <f>INDEX(Regnskap!C:C,MATCH(Budsjett!C33,Regnskap!A:A,0),1)</f>
        <v>0</v>
      </c>
      <c r="E33" s="121"/>
      <c r="F33" s="122"/>
      <c r="G33" s="107"/>
      <c r="H33" s="87"/>
    </row>
    <row r="34" spans="1:8" customFormat="1" ht="15.6" x14ac:dyDescent="0.3">
      <c r="A34" s="87"/>
      <c r="B34" s="106"/>
      <c r="C34" s="131" t="str">
        <f>Regnskap!A36</f>
        <v>7140 Reisekostnad, ikke oppgavepliktig</v>
      </c>
      <c r="D34" s="118">
        <f>INDEX(Regnskap!C:C,MATCH(Budsjett!C34,Regnskap!A:A,0),1)</f>
        <v>0</v>
      </c>
      <c r="E34" s="121"/>
      <c r="F34" s="122"/>
      <c r="G34" s="107"/>
      <c r="H34" s="87"/>
    </row>
    <row r="35" spans="1:8" customFormat="1" ht="15.6" x14ac:dyDescent="0.3">
      <c r="A35" s="87"/>
      <c r="B35" s="106"/>
      <c r="C35" s="131" t="str">
        <f>Regnskap!A37</f>
        <v>7700 Kostnader styremøter, årsmøter osv</v>
      </c>
      <c r="D35" s="118">
        <f>INDEX(Regnskap!C:C,MATCH(Budsjett!C35,Regnskap!A:A,0),1)</f>
        <v>0</v>
      </c>
      <c r="E35" s="121"/>
      <c r="F35" s="122"/>
      <c r="G35" s="107"/>
      <c r="H35" s="87"/>
    </row>
    <row r="36" spans="1:8" customFormat="1" ht="15.6" x14ac:dyDescent="0.3">
      <c r="A36" s="87"/>
      <c r="B36" s="106"/>
      <c r="C36" s="131" t="str">
        <f>Regnskap!A38</f>
        <v>6300 Leie lokale</v>
      </c>
      <c r="D36" s="118">
        <f>INDEX(Regnskap!C:C,MATCH(Budsjett!C36,Regnskap!A:A,0),1)</f>
        <v>0</v>
      </c>
      <c r="E36" s="121"/>
      <c r="F36" s="122"/>
      <c r="G36" s="107"/>
      <c r="H36" s="87"/>
    </row>
    <row r="37" spans="1:8" customFormat="1" ht="15.6" x14ac:dyDescent="0.3">
      <c r="A37" s="87"/>
      <c r="B37" s="106"/>
      <c r="C37" s="131" t="str">
        <f>Regnskap!A39</f>
        <v>6540 Inventar</v>
      </c>
      <c r="D37" s="118">
        <f>INDEX(Regnskap!C:C,MATCH(Budsjett!C37,Regnskap!A:A,0),1)</f>
        <v>0</v>
      </c>
      <c r="E37" s="121"/>
      <c r="F37" s="122"/>
      <c r="G37" s="107"/>
      <c r="H37" s="87"/>
    </row>
    <row r="38" spans="1:8" customFormat="1" ht="15.6" x14ac:dyDescent="0.3">
      <c r="A38" s="87"/>
      <c r="B38" s="106"/>
      <c r="C38" s="131" t="str">
        <f>Regnskap!A40</f>
        <v>6550 Driftsmateriale</v>
      </c>
      <c r="D38" s="118">
        <f>INDEX(Regnskap!C:C,MATCH(Budsjett!C38,Regnskap!A:A,0),1)</f>
        <v>0</v>
      </c>
      <c r="E38" s="121"/>
      <c r="F38" s="122"/>
      <c r="G38" s="107"/>
      <c r="H38" s="87"/>
    </row>
    <row r="39" spans="1:8" customFormat="1" ht="15.6" x14ac:dyDescent="0.3">
      <c r="A39" s="87"/>
      <c r="B39" s="106"/>
      <c r="C39" s="131" t="str">
        <f>Regnskap!A41</f>
        <v>6800 Kontorrekvisita</v>
      </c>
      <c r="D39" s="118">
        <f>INDEX(Regnskap!C:C,MATCH(Budsjett!C39,Regnskap!A:A,0),1)</f>
        <v>0</v>
      </c>
      <c r="E39" s="121"/>
      <c r="F39" s="122"/>
      <c r="G39" s="107"/>
      <c r="H39" s="87"/>
    </row>
    <row r="40" spans="1:8" customFormat="1" ht="15.6" x14ac:dyDescent="0.3">
      <c r="A40" s="87"/>
      <c r="B40" s="106"/>
      <c r="C40" s="131" t="str">
        <f>Regnskap!A42</f>
        <v>6860 Møte, kurs, oppdatering</v>
      </c>
      <c r="D40" s="118">
        <f>INDEX(Regnskap!C:C,MATCH(Budsjett!C40,Regnskap!A:A,0),1)</f>
        <v>0</v>
      </c>
      <c r="E40" s="121"/>
      <c r="F40" s="122"/>
      <c r="G40" s="107"/>
      <c r="H40" s="87"/>
    </row>
    <row r="41" spans="1:8" customFormat="1" ht="15.6" x14ac:dyDescent="0.3">
      <c r="A41" s="87"/>
      <c r="B41" s="106"/>
      <c r="C41" s="131" t="str">
        <f>Regnskap!A43</f>
        <v>7770 Bank</v>
      </c>
      <c r="D41" s="118">
        <f>INDEX(Regnskap!C:C,MATCH(Budsjett!C41,Regnskap!A:A,0),1)</f>
        <v>0</v>
      </c>
      <c r="E41" s="121"/>
      <c r="F41" s="122"/>
      <c r="G41" s="107"/>
      <c r="H41" s="87"/>
    </row>
    <row r="42" spans="1:8" customFormat="1" ht="15.6" x14ac:dyDescent="0.3">
      <c r="A42" s="87"/>
      <c r="B42" s="106"/>
      <c r="C42" s="132" t="s">
        <v>557</v>
      </c>
      <c r="D42" s="133">
        <f>SUM(D25:D41)</f>
        <v>0</v>
      </c>
      <c r="E42" s="121"/>
      <c r="F42" s="122"/>
      <c r="G42" s="107"/>
      <c r="H42" s="87"/>
    </row>
    <row r="43" spans="1:8" customFormat="1" ht="15.6" x14ac:dyDescent="0.3">
      <c r="A43" s="87"/>
      <c r="B43" s="106"/>
      <c r="C43" s="134"/>
      <c r="D43" s="135"/>
      <c r="E43" s="136"/>
      <c r="F43" s="135"/>
      <c r="G43" s="107"/>
      <c r="H43" s="87"/>
    </row>
    <row r="44" spans="1:8" customFormat="1" ht="15.6" customHeight="1" x14ac:dyDescent="0.3">
      <c r="A44" s="87"/>
      <c r="B44" s="106"/>
      <c r="C44" s="187" t="s">
        <v>9</v>
      </c>
      <c r="D44" s="188">
        <f>D22-D42</f>
        <v>0</v>
      </c>
      <c r="E44" s="188">
        <f>E22-E42</f>
        <v>0</v>
      </c>
      <c r="F44" s="187"/>
      <c r="G44" s="107"/>
      <c r="H44" s="87"/>
    </row>
    <row r="45" spans="1:8" customFormat="1" ht="15.6" customHeight="1" x14ac:dyDescent="0.3">
      <c r="A45" s="87"/>
      <c r="B45" s="106"/>
      <c r="C45" s="187"/>
      <c r="D45" s="187"/>
      <c r="E45" s="187"/>
      <c r="F45" s="187"/>
      <c r="G45" s="107"/>
      <c r="H45" s="87"/>
    </row>
    <row r="46" spans="1:8" customFormat="1" ht="15.6" x14ac:dyDescent="0.3">
      <c r="A46" s="87"/>
      <c r="B46" s="106"/>
      <c r="C46" s="93"/>
      <c r="D46" s="93"/>
      <c r="E46" s="137"/>
      <c r="F46" s="93"/>
      <c r="G46" s="107"/>
      <c r="H46" s="87"/>
    </row>
    <row r="47" spans="1:8" customFormat="1" ht="15.6" x14ac:dyDescent="0.3">
      <c r="A47" s="87"/>
      <c r="B47" s="138"/>
      <c r="C47" s="139"/>
      <c r="D47" s="139"/>
      <c r="E47" s="140"/>
      <c r="F47" s="139"/>
      <c r="G47" s="141"/>
      <c r="H47" s="87"/>
    </row>
    <row r="48" spans="1:8" customFormat="1" ht="15.6" x14ac:dyDescent="0.3">
      <c r="A48" s="87"/>
      <c r="B48" s="87"/>
      <c r="C48" s="87"/>
      <c r="D48" s="87"/>
      <c r="E48" s="142"/>
      <c r="F48" s="87"/>
      <c r="G48" s="87"/>
      <c r="H48" s="87"/>
    </row>
    <row r="49" spans="1:8" customFormat="1" ht="15.6" hidden="1" x14ac:dyDescent="0.3">
      <c r="A49" s="87"/>
      <c r="B49" s="87"/>
      <c r="C49" s="87"/>
      <c r="D49" s="87"/>
      <c r="E49" s="142"/>
      <c r="F49" s="87"/>
      <c r="G49" s="87"/>
      <c r="H49" s="87"/>
    </row>
    <row r="50" spans="1:8" ht="15.6" hidden="1" x14ac:dyDescent="0.3">
      <c r="A50" s="87"/>
      <c r="B50" s="87"/>
      <c r="C50" s="87"/>
      <c r="D50" s="87"/>
      <c r="E50" s="87"/>
      <c r="F50" s="87"/>
      <c r="G50" s="87"/>
      <c r="H50" s="87"/>
    </row>
    <row r="51" spans="1:8" ht="15.6" hidden="1" x14ac:dyDescent="0.3">
      <c r="A51" s="87"/>
      <c r="B51" s="87"/>
      <c r="C51" s="87"/>
      <c r="D51" s="87"/>
      <c r="E51" s="87"/>
      <c r="F51" s="87"/>
      <c r="G51" s="87"/>
      <c r="H51" s="87"/>
    </row>
    <row r="52" spans="1:8" ht="15.6" hidden="1" x14ac:dyDescent="0.3">
      <c r="A52" s="87"/>
      <c r="B52" s="87"/>
      <c r="C52" s="87"/>
      <c r="D52" s="87"/>
      <c r="E52" s="87"/>
      <c r="F52" s="87"/>
      <c r="G52" s="87"/>
      <c r="H52" s="87"/>
    </row>
    <row r="53" spans="1:8" ht="15.6" hidden="1" x14ac:dyDescent="0.3">
      <c r="A53" s="87"/>
      <c r="B53" s="87"/>
      <c r="C53" s="87"/>
      <c r="D53" s="87"/>
      <c r="E53" s="87"/>
      <c r="F53" s="87"/>
      <c r="G53" s="87"/>
      <c r="H53" s="87"/>
    </row>
    <row r="54" spans="1:8" ht="15.6" hidden="1" x14ac:dyDescent="0.3">
      <c r="A54" s="87"/>
      <c r="B54" s="87"/>
      <c r="C54" s="87"/>
      <c r="D54" s="87"/>
      <c r="E54" s="87"/>
      <c r="F54" s="87"/>
      <c r="G54" s="87"/>
      <c r="H54" s="87"/>
    </row>
    <row r="55" spans="1:8" ht="15.6" hidden="1" x14ac:dyDescent="0.3">
      <c r="A55" s="87"/>
      <c r="B55" s="87"/>
      <c r="C55" s="87"/>
      <c r="D55" s="87"/>
      <c r="E55" s="87"/>
      <c r="F55" s="87"/>
      <c r="G55" s="87"/>
      <c r="H55" s="87"/>
    </row>
    <row r="56" spans="1:8" ht="15.6" hidden="1" x14ac:dyDescent="0.3">
      <c r="A56" s="87"/>
      <c r="B56" s="87"/>
      <c r="C56" s="87"/>
      <c r="D56" s="87"/>
      <c r="E56" s="87"/>
      <c r="F56" s="87"/>
      <c r="G56" s="87"/>
      <c r="H56" s="87"/>
    </row>
    <row r="57" spans="1:8" ht="15.6" hidden="1" x14ac:dyDescent="0.3">
      <c r="A57" s="87"/>
      <c r="B57" s="87"/>
      <c r="C57" s="87"/>
      <c r="D57" s="87"/>
      <c r="E57" s="87"/>
      <c r="F57" s="87"/>
      <c r="G57" s="87"/>
      <c r="H57" s="87"/>
    </row>
    <row r="58" spans="1:8" ht="15.6" hidden="1" x14ac:dyDescent="0.3">
      <c r="A58" s="87"/>
      <c r="B58" s="87"/>
      <c r="C58" s="87"/>
      <c r="D58" s="87"/>
      <c r="E58" s="87"/>
      <c r="F58" s="87"/>
      <c r="G58" s="87"/>
      <c r="H58" s="87"/>
    </row>
    <row r="59" spans="1:8" ht="15.6" hidden="1" x14ac:dyDescent="0.3">
      <c r="A59" s="87"/>
      <c r="B59" s="87"/>
      <c r="C59" s="87"/>
      <c r="D59" s="87"/>
      <c r="E59" s="87"/>
      <c r="F59" s="87"/>
      <c r="G59" s="87"/>
      <c r="H59" s="87"/>
    </row>
    <row r="60" spans="1:8" ht="15.6" hidden="1" x14ac:dyDescent="0.3">
      <c r="A60" s="87"/>
      <c r="B60" s="87"/>
      <c r="C60" s="87"/>
      <c r="D60" s="87"/>
      <c r="E60" s="87"/>
      <c r="F60" s="87"/>
      <c r="G60" s="87"/>
      <c r="H60" s="87"/>
    </row>
    <row r="61" spans="1:8" ht="15.6" hidden="1" x14ac:dyDescent="0.3">
      <c r="A61" s="87"/>
      <c r="B61" s="87"/>
      <c r="C61" s="87"/>
      <c r="D61" s="87"/>
      <c r="E61" s="87"/>
      <c r="F61" s="87"/>
      <c r="G61" s="87"/>
      <c r="H61" s="87"/>
    </row>
    <row r="62" spans="1:8" ht="15.6" hidden="1" x14ac:dyDescent="0.3">
      <c r="A62" s="87"/>
      <c r="B62" s="87"/>
      <c r="C62" s="87"/>
      <c r="D62" s="87"/>
      <c r="E62" s="87"/>
      <c r="F62" s="87"/>
      <c r="G62" s="87"/>
      <c r="H62" s="87"/>
    </row>
  </sheetData>
  <sheetProtection formatCells="0" formatColumns="0" formatRows="0" insertColumns="0" insertRows="0" insertHyperlinks="0" deleteColumns="0" deleteRows="0" selectLockedCells="1" sort="0" autoFilter="0" pivotTables="0"/>
  <protectedRanges>
    <protectedRange sqref="E12:F21 E25:F42" name="Budsjett og kommentar_2"/>
    <protectedRange sqref="E24" name="Budsjett og kommentar_1_1"/>
    <protectedRange sqref="E11" name="Budsjett og kommentar_3_1"/>
  </protectedRanges>
  <mergeCells count="5">
    <mergeCell ref="C4:F7"/>
    <mergeCell ref="C44:C45"/>
    <mergeCell ref="D44:D45"/>
    <mergeCell ref="E44:E45"/>
    <mergeCell ref="F44:F45"/>
  </mergeCells>
  <dataValidations count="9">
    <dataValidation allowBlank="1" showInputMessage="1" showErrorMessage="1" promptTitle="Ikke skriv her!" prompt="Disse tallene oppdateres automatisk fra regnskapet. _x000a_" sqref="D12:D21 D25:D41" xr:uid="{00000000-0002-0000-0300-000000000000}"/>
    <dataValidation allowBlank="1" showInputMessage="1" showErrorMessage="1" promptTitle="Ikke skriv her!" prompt="Disse tallene oppdateres automatisk fra regnskapet. På slutten av året representerer disse tallene resultatet for 2016." sqref="D23" xr:uid="{00000000-0002-0000-0300-000001000000}"/>
    <dataValidation allowBlank="1" showInputMessage="1" showErrorMessage="1" promptTitle="Ikke skriv her!" prompt="Disse tallene oppdateres automatisk fra regnskapet. " sqref="D11 D24" xr:uid="{00000000-0002-0000-0300-000002000000}"/>
    <dataValidation type="decimal" allowBlank="1" showInputMessage="1" showErrorMessage="1" errorTitle="Kun tall" error="Tast inn et beløp. PS: Formler kan benyttes." sqref="E12:E21 E25:E42" xr:uid="{00000000-0002-0000-0300-000003000000}">
      <formula1>-100000000</formula1>
      <formula2>100000000</formula2>
    </dataValidation>
    <dataValidation allowBlank="1" showInputMessage="1" showErrorMessage="1" promptTitle="Endre overskrift / periode" prompt="Overskrifter og periode er beskyttet, slik at det i utgangspunktet ikke kan endres. Skal du endre klikker du på &quot;Review&quot; (se gjennom), og &quot;Unprotect sheet&quot; (opphev arkbeskyttelse). Husk å beskytte igjen når du er ferdig! Klikk &quot;protect sheet&quot; og &quot;ok&quot;" sqref="B3" xr:uid="{00000000-0002-0000-0300-000004000000}"/>
    <dataValidation allowBlank="1" showInputMessage="1" showErrorMessage="1" promptTitle="Budsjettet" prompt="Skriv inn forventninger / mål for det kommende året!" sqref="E24 E11" xr:uid="{00000000-0002-0000-0300-000005000000}"/>
    <dataValidation allowBlank="1" showInputMessage="1" showErrorMessage="1" promptTitle="Ikke skriv her!" prompt="Disse tallene oppdateres automatisk fra regnskapet." sqref="D44:E45" xr:uid="{00000000-0002-0000-0300-000006000000}"/>
    <dataValidation allowBlank="1" showInputMessage="1" showErrorMessage="1" promptTitle="Kommentar" prompt="Kommenter kort om poster som avviker mye fra året før. Eksempler kan være: Lengre åpningstider, større satsing, flere arrangementer, mindre/mer investeringer etc. Hold det kort her, og utfyll mer i et vedlegg." sqref="F24:F41 F11:F22" xr:uid="{00000000-0002-0000-0300-000007000000}"/>
    <dataValidation allowBlank="1" showInputMessage="1" showErrorMessage="1" promptTitle="Ikke skriv her!" prompt="Disse tallene oppdateres automatisk fra regnskapet_x000a_" sqref="D22" xr:uid="{00000000-0002-0000-0300-000008000000}"/>
  </dataValidations>
  <pageMargins left="0.7" right="0.7" top="0.75" bottom="0.75" header="0.3" footer="0.3"/>
  <pageSetup paperSize="9" scale="64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867924DF19364488B4A4633EDA6A38" ma:contentTypeVersion="18" ma:contentTypeDescription="Create a new document." ma:contentTypeScope="" ma:versionID="758c8c4e38d319449c23b5f53f1256ed">
  <xsd:schema xmlns:xsd="http://www.w3.org/2001/XMLSchema" xmlns:xs="http://www.w3.org/2001/XMLSchema" xmlns:p="http://schemas.microsoft.com/office/2006/metadata/properties" xmlns:ns2="1e851935-051c-46bd-83d5-a3eeb13d64b7" xmlns:ns3="11a53c2b-0a67-46c8-8599-db50b8bc4dd2" targetNamespace="http://schemas.microsoft.com/office/2006/metadata/properties" ma:root="true" ma:fieldsID="e371a46166f50a97bfe9eb3d15e96010" ns2:_="" ns3:_="">
    <xsd:import namespace="1e851935-051c-46bd-83d5-a3eeb13d64b7"/>
    <xsd:import namespace="11a53c2b-0a67-46c8-8599-db50b8bc4d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TaxCatchAll" minOccurs="0"/>
                <xsd:element ref="ns2:lcf76f155ced4ddcb4097134ff3c332f" minOccurs="0"/>
                <xsd:element ref="ns2:MediaServiceOCR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851935-051c-46bd-83d5-a3eeb13d64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efae82e0-3d24-405e-bfc4-7a0718f12b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a53c2b-0a67-46c8-8599-db50b8bc4d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fab0edf0-01e8-4f98-8264-35ffcd4892dd}" ma:internalName="TaxCatchAll" ma:showField="CatchAllData" ma:web="11a53c2b-0a67-46c8-8599-db50b8bc4d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1a53c2b-0a67-46c8-8599-db50b8bc4dd2"/>
    <lcf76f155ced4ddcb4097134ff3c332f xmlns="1e851935-051c-46bd-83d5-a3eeb13d64b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044A9F2-1FFA-4692-A3D5-E9FFB31FFA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851935-051c-46bd-83d5-a3eeb13d64b7"/>
    <ds:schemaRef ds:uri="11a53c2b-0a67-46c8-8599-db50b8bc4d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B84B09-4186-48AB-9C35-09CADFE277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EB0768-65C9-4F46-8D51-36EECEA37BB8}">
  <ds:schemaRefs>
    <ds:schemaRef ds:uri="1e851935-051c-46bd-83d5-a3eeb13d64b7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11a53c2b-0a67-46c8-8599-db50b8bc4dd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Oversikt</vt:lpstr>
      <vt:lpstr>Regnskap</vt:lpstr>
      <vt:lpstr>Resultatrapport</vt:lpstr>
      <vt:lpstr>Budsjett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Alvær</dc:creator>
  <cp:lastModifiedBy>Mike Fürstenberg</cp:lastModifiedBy>
  <cp:lastPrinted>2019-01-20T21:44:19Z</cp:lastPrinted>
  <dcterms:created xsi:type="dcterms:W3CDTF">2019-01-20T20:51:32Z</dcterms:created>
  <dcterms:modified xsi:type="dcterms:W3CDTF">2023-01-06T09:23:16Z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0x01010026867924DF19364488B4A4633EDA6A38</vt:lpwstr>
  </property>
</Properties>
</file>